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esktop\Investologija\Straipsniai\2018-08-02 DEGIRO\"/>
    </mc:Choice>
  </mc:AlternateContent>
  <bookViews>
    <workbookView xWindow="0" yWindow="0" windowWidth="19200" windowHeight="6730" firstSheet="1" activeTab="2"/>
  </bookViews>
  <sheets>
    <sheet name="DEGIRO brangiausi nemok. ETF" sheetId="8" r:id="rId1"/>
    <sheet name="Brangiausi XETRA ETF" sheetId="10" r:id="rId2"/>
    <sheet name="Nelikvidūs Euronext Paris ETF" sheetId="12" r:id="rId3"/>
    <sheet name="Nelikv. Euronext Amsterdam ETF" sheetId="14" r:id="rId4"/>
  </sheets>
  <definedNames>
    <definedName name="_xlnm._FilterDatabase" localSheetId="1" hidden="1">'Brangiausi XETRA ETF'!$A$4:$U$172</definedName>
    <definedName name="_xlnm._FilterDatabase" localSheetId="0" hidden="1">'DEGIRO brangiausi nemok. ETF'!$A$8:$Q$49</definedName>
    <definedName name="_xlnm._FilterDatabase" localSheetId="3" hidden="1">'Nelikv. Euronext Amsterdam ETF'!$A$4:$G$78</definedName>
    <definedName name="_xlnm._FilterDatabase" localSheetId="2" hidden="1">'Nelikvidūs Euronext Paris ETF'!$A$4:$G$213</definedName>
  </definedNames>
  <calcPr calcId="152511"/>
</workbook>
</file>

<file path=xl/calcChain.xml><?xml version="1.0" encoding="utf-8"?>
<calcChain xmlns="http://schemas.openxmlformats.org/spreadsheetml/2006/main">
  <c r="AX6" i="12" l="1"/>
  <c r="AX7" i="12" s="1"/>
  <c r="AX8" i="12" s="1"/>
  <c r="AX9" i="12" s="1"/>
  <c r="AX10" i="12" s="1"/>
  <c r="AX11" i="12" s="1"/>
  <c r="AX12" i="12" s="1"/>
  <c r="AX13" i="12" s="1"/>
  <c r="AX14" i="12" s="1"/>
  <c r="AX15" i="12" s="1"/>
  <c r="AX16" i="12" s="1"/>
  <c r="AX17" i="12" s="1"/>
  <c r="AX18" i="12" s="1"/>
  <c r="AX19" i="12" s="1"/>
  <c r="AX20" i="12" s="1"/>
  <c r="AX21" i="12" s="1"/>
  <c r="AX22" i="12" s="1"/>
  <c r="AX23" i="12" s="1"/>
  <c r="AX24" i="12" s="1"/>
  <c r="AX25" i="12" s="1"/>
  <c r="AX26" i="12" s="1"/>
  <c r="AX27" i="12" s="1"/>
  <c r="AX28" i="12" s="1"/>
  <c r="AX29" i="12" s="1"/>
  <c r="AX30" i="12" s="1"/>
  <c r="AX31" i="12" s="1"/>
  <c r="AX32" i="12" s="1"/>
  <c r="AX33" i="12" s="1"/>
  <c r="AX34" i="12" s="1"/>
  <c r="AX35" i="12" s="1"/>
  <c r="AX36" i="12" s="1"/>
  <c r="AX37" i="12" s="1"/>
  <c r="AX38" i="12" s="1"/>
  <c r="AX39" i="12" s="1"/>
  <c r="AX40" i="12" s="1"/>
  <c r="AX41" i="12" s="1"/>
  <c r="AX42" i="12" s="1"/>
  <c r="AX43" i="12" s="1"/>
  <c r="AX44" i="12" s="1"/>
  <c r="AX45" i="12" s="1"/>
  <c r="AX46" i="12" s="1"/>
  <c r="AX47" i="12" s="1"/>
  <c r="AX48" i="12" s="1"/>
  <c r="AX49" i="12" s="1"/>
  <c r="AX50" i="12" s="1"/>
  <c r="AX51" i="12" s="1"/>
  <c r="AX52" i="12" s="1"/>
  <c r="AX53" i="12" s="1"/>
  <c r="AX54" i="12" s="1"/>
  <c r="AX55" i="12" s="1"/>
  <c r="AX56" i="12" s="1"/>
  <c r="AX57" i="12" s="1"/>
  <c r="AX58" i="12" s="1"/>
  <c r="AX59" i="12" s="1"/>
  <c r="AX60" i="12" s="1"/>
  <c r="AX61" i="12" s="1"/>
  <c r="AX62" i="12" s="1"/>
  <c r="AX63" i="12" s="1"/>
  <c r="AX64" i="12" s="1"/>
  <c r="AX65" i="12" s="1"/>
  <c r="AX66" i="12" s="1"/>
  <c r="AX67" i="12" s="1"/>
  <c r="AX68" i="12" s="1"/>
  <c r="AX69" i="12" s="1"/>
  <c r="AX70" i="12" s="1"/>
  <c r="AX71" i="12" s="1"/>
  <c r="AX72" i="12" s="1"/>
  <c r="AX73" i="12" s="1"/>
  <c r="AX74" i="12" s="1"/>
  <c r="AX75" i="12" s="1"/>
  <c r="AX76" i="12" s="1"/>
  <c r="AX77" i="12" s="1"/>
  <c r="AX78" i="12" s="1"/>
  <c r="AX79" i="12" s="1"/>
  <c r="AX80" i="12" s="1"/>
  <c r="AX81" i="12" s="1"/>
  <c r="AX82" i="12" s="1"/>
  <c r="AX83" i="12" s="1"/>
  <c r="AX84" i="12" s="1"/>
  <c r="AX85" i="12" s="1"/>
  <c r="AX86" i="12" s="1"/>
  <c r="AX87" i="12" s="1"/>
  <c r="AX88" i="12" s="1"/>
  <c r="AX89" i="12" s="1"/>
  <c r="AX90" i="12" s="1"/>
  <c r="AX91" i="12" s="1"/>
  <c r="AX92" i="12" s="1"/>
  <c r="AX93" i="12" s="1"/>
  <c r="AX94" i="12" s="1"/>
  <c r="AX95" i="12" s="1"/>
  <c r="AX96" i="12" s="1"/>
  <c r="AX97" i="12" s="1"/>
  <c r="AX98" i="12" s="1"/>
  <c r="AX99" i="12" s="1"/>
  <c r="AX100" i="12" s="1"/>
  <c r="AX101" i="12" s="1"/>
  <c r="AX102" i="12" s="1"/>
  <c r="AX103" i="12" s="1"/>
  <c r="AX104" i="12" s="1"/>
  <c r="AX105" i="12" s="1"/>
  <c r="AX106" i="12" s="1"/>
  <c r="AX107" i="12" s="1"/>
  <c r="AX108" i="12" s="1"/>
  <c r="AX109" i="12" s="1"/>
  <c r="AX110" i="12" s="1"/>
  <c r="AX111" i="12" s="1"/>
  <c r="AX112" i="12" s="1"/>
  <c r="AX113" i="12" s="1"/>
  <c r="AX114" i="12" s="1"/>
  <c r="AX115" i="12" s="1"/>
  <c r="AX116" i="12" s="1"/>
  <c r="AX117" i="12" s="1"/>
  <c r="AX118" i="12" s="1"/>
  <c r="AX119" i="12" s="1"/>
  <c r="AX120" i="12" s="1"/>
  <c r="AX121" i="12" s="1"/>
  <c r="AX122" i="12" s="1"/>
  <c r="AX123" i="12" s="1"/>
  <c r="AX124" i="12" s="1"/>
  <c r="AX125" i="12" s="1"/>
  <c r="AX126" i="12" s="1"/>
  <c r="AX127" i="12" s="1"/>
  <c r="AX128" i="12" s="1"/>
  <c r="AX129" i="12" s="1"/>
  <c r="AX130" i="12" s="1"/>
  <c r="AX131" i="12" s="1"/>
  <c r="AX132" i="12" s="1"/>
  <c r="AX133" i="12" s="1"/>
  <c r="AX134" i="12" s="1"/>
  <c r="AX135" i="12" s="1"/>
  <c r="AX136" i="12" s="1"/>
  <c r="AX137" i="12" s="1"/>
  <c r="AX138" i="12" s="1"/>
  <c r="AX139" i="12" s="1"/>
  <c r="AX140" i="12" s="1"/>
  <c r="AX141" i="12" s="1"/>
  <c r="AX142" i="12" s="1"/>
  <c r="AX143" i="12" s="1"/>
  <c r="AX144" i="12" s="1"/>
  <c r="AX145" i="12" s="1"/>
  <c r="AX146" i="12" s="1"/>
  <c r="AX147" i="12" s="1"/>
  <c r="AX148" i="12" s="1"/>
  <c r="AX149" i="12" s="1"/>
  <c r="AX150" i="12" s="1"/>
  <c r="AX151" i="12" s="1"/>
  <c r="AX152" i="12" s="1"/>
  <c r="AX153" i="12" s="1"/>
  <c r="AX154" i="12" s="1"/>
  <c r="AX155" i="12" s="1"/>
  <c r="AX156" i="12" s="1"/>
  <c r="AX157" i="12" s="1"/>
  <c r="AX158" i="12" s="1"/>
  <c r="AX159" i="12" s="1"/>
  <c r="AX160" i="12" s="1"/>
  <c r="AX161" i="12" s="1"/>
  <c r="AX162" i="12" s="1"/>
  <c r="AX163" i="12" s="1"/>
  <c r="AX164" i="12" s="1"/>
  <c r="AX165" i="12" s="1"/>
  <c r="AX166" i="12" s="1"/>
  <c r="AX167" i="12" s="1"/>
  <c r="AX168" i="12" s="1"/>
  <c r="AX169" i="12" s="1"/>
  <c r="AX170" i="12" s="1"/>
  <c r="AX171" i="12" s="1"/>
  <c r="AX172" i="12" s="1"/>
  <c r="AX173" i="12" s="1"/>
  <c r="AX174" i="12" s="1"/>
  <c r="AX175" i="12" s="1"/>
  <c r="AX176" i="12" s="1"/>
  <c r="AX177" i="12" s="1"/>
  <c r="AX178" i="12" s="1"/>
  <c r="AX179" i="12" s="1"/>
  <c r="AX180" i="12" s="1"/>
  <c r="AX181" i="12" s="1"/>
  <c r="AX182" i="12" s="1"/>
  <c r="AX183" i="12" s="1"/>
  <c r="AX184" i="12" s="1"/>
  <c r="AX185" i="12" s="1"/>
  <c r="AX186" i="12" s="1"/>
  <c r="AX187" i="12" s="1"/>
  <c r="AX188" i="12" s="1"/>
  <c r="AX189" i="12" s="1"/>
  <c r="AX190" i="12" s="1"/>
  <c r="AX191" i="12" s="1"/>
  <c r="AX192" i="12" s="1"/>
  <c r="AX193" i="12" s="1"/>
  <c r="AX194" i="12" s="1"/>
  <c r="AX195" i="12" s="1"/>
  <c r="AX196" i="12" s="1"/>
  <c r="AX197" i="12" s="1"/>
  <c r="AX198" i="12" s="1"/>
  <c r="AX199" i="12" s="1"/>
  <c r="AX200" i="12" s="1"/>
  <c r="AX201" i="12" s="1"/>
  <c r="AX202" i="12" s="1"/>
  <c r="AX203" i="12" s="1"/>
  <c r="AX204" i="12" s="1"/>
  <c r="AX205" i="12" s="1"/>
  <c r="AX206" i="12" s="1"/>
  <c r="AX207" i="12" s="1"/>
  <c r="AX208" i="12" s="1"/>
  <c r="AX209" i="12" s="1"/>
  <c r="AX210" i="12" s="1"/>
  <c r="AX211" i="12" s="1"/>
  <c r="AX212" i="12" s="1"/>
  <c r="AX213" i="12" s="1"/>
  <c r="C6" i="8" l="1"/>
  <c r="C5" i="8"/>
  <c r="C4" i="8" l="1"/>
</calcChain>
</file>

<file path=xl/sharedStrings.xml><?xml version="1.0" encoding="utf-8"?>
<sst xmlns="http://schemas.openxmlformats.org/spreadsheetml/2006/main" count="4682" uniqueCount="2131">
  <si>
    <t>ISIN</t>
  </si>
  <si>
    <t>Euronext Paris</t>
  </si>
  <si>
    <t>XETRA</t>
  </si>
  <si>
    <t>FR0010754200</t>
  </si>
  <si>
    <t>AMUNDI ETF CASH 3M</t>
  </si>
  <si>
    <t>FR0010821819</t>
  </si>
  <si>
    <t>AMUNDI ETF EU X EM</t>
  </si>
  <si>
    <t>LU1681042609</t>
  </si>
  <si>
    <t>AMUNDI ETF MS SWI</t>
  </si>
  <si>
    <t>USD</t>
  </si>
  <si>
    <t>LU1291104575</t>
  </si>
  <si>
    <t>LU0488317701</t>
  </si>
  <si>
    <t>C.S.-NYSE AR.GO.B.U.ETF I</t>
  </si>
  <si>
    <t>LU0603942888</t>
  </si>
  <si>
    <t>COMSTAGE-SDAX UCITS ETF I</t>
  </si>
  <si>
    <t>LU0779800910</t>
  </si>
  <si>
    <t>DB X-TR.CSI300 ETF 1C</t>
  </si>
  <si>
    <t>LU0411075020</t>
  </si>
  <si>
    <t>DB X-TR.SHORTDAX X2 DA.1C</t>
  </si>
  <si>
    <t>DE000ETFL342</t>
  </si>
  <si>
    <t>DK MSCI EMERGING MARKETS</t>
  </si>
  <si>
    <t>DE000A0V9X25</t>
  </si>
  <si>
    <t>ETFS COM.SEC.DZ08/UN.IDX</t>
  </si>
  <si>
    <t>Euronext Amsterdam</t>
  </si>
  <si>
    <t>IE00B44T3H88</t>
  </si>
  <si>
    <t>HSBC MSCI CHINA</t>
  </si>
  <si>
    <t>IE00B66F4759</t>
  </si>
  <si>
    <t>IS EO H.Y.CO.BD U.ETF EOD</t>
  </si>
  <si>
    <t>IE00B14X4T88</t>
  </si>
  <si>
    <t>ISHARES ASIA PACIF</t>
  </si>
  <si>
    <t>IE00B0M63516</t>
  </si>
  <si>
    <t>ISHARES BRAZIL</t>
  </si>
  <si>
    <t>IE00B1W57M07</t>
  </si>
  <si>
    <t>ISHARES BRIC 50</t>
  </si>
  <si>
    <t>IE00B02KXK85</t>
  </si>
  <si>
    <t>ISHARES CHINA 25</t>
  </si>
  <si>
    <t>IE00B57X3V84</t>
  </si>
  <si>
    <t>ISHARES DJ GLO SUS</t>
  </si>
  <si>
    <t>IE00B0M63730</t>
  </si>
  <si>
    <t>ISHARES EAST EX-JP</t>
  </si>
  <si>
    <t>IE00B0M63953</t>
  </si>
  <si>
    <t>ISHARES EASTE10/40</t>
  </si>
  <si>
    <t>IE00B0M63177</t>
  </si>
  <si>
    <t>ISHARES EM MARKETS</t>
  </si>
  <si>
    <t>IE00B1FZS467</t>
  </si>
  <si>
    <t>ISHARES INFRA GLO</t>
  </si>
  <si>
    <t>IE00B02KXH56</t>
  </si>
  <si>
    <t>ISHARES JAPAN</t>
  </si>
  <si>
    <t>IE00B0M63391</t>
  </si>
  <si>
    <t>ISHARES KOREA</t>
  </si>
  <si>
    <t>IE00B27YCK28</t>
  </si>
  <si>
    <t>ISHARES LATIN AM</t>
  </si>
  <si>
    <t>IE00B4L5YC18</t>
  </si>
  <si>
    <t>ISHARES MSCI EM A</t>
  </si>
  <si>
    <t>IE00B1TXHL60</t>
  </si>
  <si>
    <t>ISHARES PRIVATE EQ</t>
  </si>
  <si>
    <t>IE00B1FZS244</t>
  </si>
  <si>
    <t>ISHARES PROP ASIA</t>
  </si>
  <si>
    <t>IE00B1FZS350</t>
  </si>
  <si>
    <t>ISHARES PROP GLO</t>
  </si>
  <si>
    <t>DE0005933964</t>
  </si>
  <si>
    <t>ISHARES SLI UCITS ETF DE</t>
  </si>
  <si>
    <t>IE00B0M63623</t>
  </si>
  <si>
    <t>ISHARES TAIWAN</t>
  </si>
  <si>
    <t>DE0005933972</t>
  </si>
  <si>
    <t>ISHARES TECDAX UCITS ETF</t>
  </si>
  <si>
    <t>IE00B1FZS574</t>
  </si>
  <si>
    <t>ISHARES TURKEY</t>
  </si>
  <si>
    <t>IE00B0M62Q58</t>
  </si>
  <si>
    <t>ISHARES WORLD</t>
  </si>
  <si>
    <t>LU1598690169</t>
  </si>
  <si>
    <t>LYXOR EMU VALUE</t>
  </si>
  <si>
    <t>FR0010312124</t>
  </si>
  <si>
    <t>LYXOR ETF ASIP EXJ</t>
  </si>
  <si>
    <t>FR0007056841</t>
  </si>
  <si>
    <t>LYXOR ETF DJIA</t>
  </si>
  <si>
    <t>FR0010481127</t>
  </si>
  <si>
    <t>LYXOR ETF E COV BA</t>
  </si>
  <si>
    <t>FR0010204073</t>
  </si>
  <si>
    <t>LYXOR ETF EASTERN</t>
  </si>
  <si>
    <t>FR0010814236</t>
  </si>
  <si>
    <t>LYXOR ETF EU CBDFI</t>
  </si>
  <si>
    <t>FR0010510800</t>
  </si>
  <si>
    <t>LYXOR ETF EUR CASH</t>
  </si>
  <si>
    <t>FR0010204081</t>
  </si>
  <si>
    <t>LYXOR ETF HSCEI</t>
  </si>
  <si>
    <t>FR0010975771</t>
  </si>
  <si>
    <t>FR0010408799</t>
  </si>
  <si>
    <t>LYXOR ETF IBOVESPA</t>
  </si>
  <si>
    <t>FR0010361683</t>
  </si>
  <si>
    <t>LYXOR ETF INDIA</t>
  </si>
  <si>
    <t>FR0010429068</t>
  </si>
  <si>
    <t>LYXOR ETF MSCI EM</t>
  </si>
  <si>
    <t>FR0010326140</t>
  </si>
  <si>
    <t>LYXOR ETF RUSSIA</t>
  </si>
  <si>
    <t>LU0832436512</t>
  </si>
  <si>
    <t>LYXOR ETF SGQI EUR</t>
  </si>
  <si>
    <t>FR0010326256</t>
  </si>
  <si>
    <t>LYXOR ETF TURKEY</t>
  </si>
  <si>
    <t>LU1287023003</t>
  </si>
  <si>
    <t>LYXOR EURMTS 57YIG</t>
  </si>
  <si>
    <t>LU1650492173</t>
  </si>
  <si>
    <t>LYXOR FTSE 100</t>
  </si>
  <si>
    <t>IE00B42Z5J44</t>
  </si>
  <si>
    <t>MSCI JAP EH</t>
  </si>
  <si>
    <t>IE00B441G979</t>
  </si>
  <si>
    <t>MSCI WRD EH</t>
  </si>
  <si>
    <t>IE00B466KX20</t>
  </si>
  <si>
    <t>SPDR EM Asia</t>
  </si>
  <si>
    <t>LU1169827224</t>
  </si>
  <si>
    <t>UBS ETF HKDU</t>
  </si>
  <si>
    <t>IE00B7K93397</t>
  </si>
  <si>
    <t>UBS IRL SP5USY</t>
  </si>
  <si>
    <t>LU0446734872</t>
  </si>
  <si>
    <t>IE00BYYR0C64</t>
  </si>
  <si>
    <t>VANGUARD GLBLMINVO</t>
  </si>
  <si>
    <t>€</t>
  </si>
  <si>
    <t>Akcijos</t>
  </si>
  <si>
    <t>Japonija</t>
  </si>
  <si>
    <t>Azija</t>
  </si>
  <si>
    <t>Europa</t>
  </si>
  <si>
    <t>Kelios valstybės</t>
  </si>
  <si>
    <t>Obligacijos</t>
  </si>
  <si>
    <t>The NYSE Arca Gold BUGS (Basket of Unhedged Gold Stocks) index tracks unhedged gold-mining companies. The index provides exposure to short-term movements in the price of gold by including companies that do not hedge their gold production beyond 1.5 years.</t>
  </si>
  <si>
    <t>The SDAX® index tracks 50 German small cap stocks.</t>
  </si>
  <si>
    <t>The CSI 300 index consists of the 300 stocks with the largest market capitalisation and liquidity from the entire universe of listed A share companies in the People’s Republic of China.</t>
  </si>
  <si>
    <t>The MSCI Emerging Markets index tracks stocks from emerging markets world wide (end of day).</t>
  </si>
  <si>
    <t>ETF prekybos valiuta biržoje, kuri yra nemokama</t>
  </si>
  <si>
    <t xml:space="preserve">ETF fondo valiuta </t>
  </si>
  <si>
    <t>The ShortDAX® Leverage (2x) index tracks the two times leveraged inverse performance of the DAX® index on a daily basis. The DAX® index tracks the 30 largest and most traded German stocks listed on the Prime Standard segment of the Frankfurt Stock Exchange.</t>
  </si>
  <si>
    <t>CHF</t>
  </si>
  <si>
    <t>The MSCI Emerging Markets index tracks stocks from emerging markets world wide (real time).</t>
  </si>
  <si>
    <t>ETFS 1x Daily Short Lean Hogs (SLHO) is designed to enable investors to gain a 'short' exposure to a total return investment in lean hogs futures contracts by tracking the Bloomberg Lean Hogs Subindex (the ""Index"") and providing a collateral yield.</t>
  </si>
  <si>
    <t>GBP</t>
  </si>
  <si>
    <t>The MSCI China (total return) index tracks the largest and most liquid Chinese stocks, listed on the Hong Kong stock exchange (H-Shares, B-Shares, Red Chips, P Chips).</t>
  </si>
  <si>
    <t>The MSCI World index tracks stocks from 23 developed countries world wide. As of January 2017 the index consisted of 1.654 constituents.</t>
  </si>
  <si>
    <t>The iBoxx® EUR Liquid High Yield index tracks the largest and most liquid Euro denominated corporate bonds with sub-investment grade rating.</t>
  </si>
  <si>
    <t>The Dow Jones Asia/Pacific Select Dividend 30 (total return) index tracks the 30 highest dividend-paying stocks from developed countries in Asia/Pacific.</t>
  </si>
  <si>
    <t>The MSCI Brazil index tracks the largest and most liquid Brazilian stocks.</t>
  </si>
  <si>
    <t>The FTSE BRIC 50 index tracks the 50 largest stocks of the BRIC countries (Brazil, Russia, India, China).</t>
  </si>
  <si>
    <t>The FTSE China 50 index tracks the 50 largest and most liquid Chinese companies listed on the Hong Kong Stock Exchange (H-Shares, Red Chips und P Chips).</t>
  </si>
  <si>
    <t>The Dow Jones Sustainability World Enlarged Index ex Alcohol, Tobacco, Gambling, Armaments &amp; Firearms and Adult Entertainment Index consists of the top 20% of the largest 2500 global sustainability companies of the Dow Jones Global Total Stock Market Index. The companies are selected for the index based on long term economic, environmental and social criteria.</t>
  </si>
  <si>
    <t>The MSCI AC (All Cap) Far East ex Japan index tracks equity markets of the emerging and developed countries of the East Asian region, excluding Japan.</t>
  </si>
  <si>
    <t>The MSCI Emerging Markets Eastern Europe 10/40 index tracks stocks from emerging Eastern European countries. The imbedded 10/40 rule limits the weight of a single company to 10% of the index. The sum of all companies with weights between 5% and 10% is limited to 40%.</t>
  </si>
  <si>
    <t>The FTSE Global Core Infrastructure index tracks the 227 largest global infrastructure stocks</t>
  </si>
  <si>
    <t>The MSCI Japan (total return) index tracks around 320 leading stocks on the Japanese market.</t>
  </si>
  <si>
    <t>The MSCI Korea (total return) index tracks large and mid cap Korean stocks.</t>
  </si>
  <si>
    <t>The MSCI Emerging Markets Latin America 10/40 index tracks the equity markets of emerging markets in Latin America. The imbedded 10/40 rule limits the weight of a single company to 10% of the index. The sum of all companies with weights between 5% and 10% is limited to 40%.</t>
  </si>
  <si>
    <t>The S&amp;P Listed Private Equity index tracks 30 large, liquid private equity stocks from North America, Europe and the Asia Pacific, which are trading on developed market exchanges.</t>
  </si>
  <si>
    <t>The FTSE EPRA/NAREIT Developed Asia Dividend+ Index tracks listed real estate companies and Real Estate Investment Trusts (REITS) from developed Asian countries, which have a one-year forecast dividend yield of 2% or greater.</t>
  </si>
  <si>
    <t>The FTSE EPRA/NAREIT Developed Dividend+ Index tracks listed real estate companies and Real Estate Investment Trusts (REITS) from developed countries world wide excluding Greece, which have a one-year forecast dividend yield of 2% or greater.</t>
  </si>
  <si>
    <t>The Swiss Leader Index (SLI®) (total return) index tracks the 30 largest and most liquid stocks of the entire Swiss equity market.</t>
  </si>
  <si>
    <t>The MSCI Taiwan index tracks large and mid cap equity market performance of Taiwan.</t>
  </si>
  <si>
    <t>The TecDAX® index tracks the 30 largest and most traded technology companies which are listed on the Prime Standard segment of the Frankfurt Stock Exchange and rank below the DAX Index in terms of size and turnover.</t>
  </si>
  <si>
    <t>The MSCI Turkey index tracks Turkish large and mid cap stocks.</t>
  </si>
  <si>
    <t>The MSCI AC (All Cap) Asia Pacific ex Japan index tracks equity markets of the emerging and developed countries of the Asia and Pacific region, excluding Japan.</t>
  </si>
  <si>
    <t>The Dow Jones Industrial Average (total return) index tracks the largest 30 industrial companies in the US.</t>
  </si>
  <si>
    <t>The CECE Composite Index tracks the leading Hungarian, Polish and Czech stocks in Euro.</t>
  </si>
  <si>
    <t>The Hang Seng China Enterprise (net) index (HSCEI) tracks the most important Chinese H-Shares, listed on the Hong Kong stock exchange.</t>
  </si>
  <si>
    <t>The BOVESPA Index tracks the Brazilian stock market in Sao Paulo. It is the largest stock exchange in Latin America that accounts for some 75% of the volume of shares traded in the region.</t>
  </si>
  <si>
    <t>he MSCI India index tracks the leading Indian stocks.</t>
  </si>
  <si>
    <t>The Dow Jones Russia GDR (price) index tracks the largest and most liquid Russian stocks.</t>
  </si>
  <si>
    <t>The Dow Jones Turkey Titans 20 (total return) index tracks the 20 largest Turkish stocks.</t>
  </si>
  <si>
    <t>The MSCI Japan index tracks around 320 leading stocks on the Japanese market. 100% currency hedged to Euro.</t>
  </si>
  <si>
    <t>The MSCI World index tracks stocks from 23 developed countries world wide. As of January 2017 the index consisted of 1.654 constituents. 100% currency hedged to Euro.</t>
  </si>
  <si>
    <t>The MSCI Emerging Markets Asia index tracks large and mid cap companies from Asian emerging markets.</t>
  </si>
  <si>
    <t>Investicijų klasė</t>
  </si>
  <si>
    <t>Pogrupis</t>
  </si>
  <si>
    <t>Indeksas</t>
  </si>
  <si>
    <t>JAV</t>
  </si>
  <si>
    <t>Globalus</t>
  </si>
  <si>
    <t>Vokietija</t>
  </si>
  <si>
    <t>Auksas</t>
  </si>
  <si>
    <t xml:space="preserve">Akcijos </t>
  </si>
  <si>
    <t>Azija ir Ramiojo vandenyno regionas</t>
  </si>
  <si>
    <t>Brazilija</t>
  </si>
  <si>
    <t xml:space="preserve">FTSE BRIC 50 index </t>
  </si>
  <si>
    <t>Besivystančios rinkos</t>
  </si>
  <si>
    <t>FTSE China 50 index</t>
  </si>
  <si>
    <t>MSCI Brazil index</t>
  </si>
  <si>
    <t>Dow Jones Sustainability World Enlarged Index ex Alcohol, Tobacco, Gambling, Armaments &amp; Firearms and Adult Entertainment Index</t>
  </si>
  <si>
    <t>MSCI AC (All Cap) Far East ex Japan index</t>
  </si>
  <si>
    <t>MSCI Emerging Markets Eastern Europe 10/40 index</t>
  </si>
  <si>
    <t>MSCI World index</t>
  </si>
  <si>
    <t>MSCI Japan index</t>
  </si>
  <si>
    <t>Turkija</t>
  </si>
  <si>
    <t>MSCI Taiwan index</t>
  </si>
  <si>
    <t>Taivanas</t>
  </si>
  <si>
    <t xml:space="preserve">FTSE EPRA/NAREIT Developed Dividend+ Index </t>
  </si>
  <si>
    <t>FTSE EPRA/NAREIT Developed Asia Dividend+ Index</t>
  </si>
  <si>
    <t>S&amp;P Listed Private Equity index</t>
  </si>
  <si>
    <t>Š. Amerika</t>
  </si>
  <si>
    <t xml:space="preserve">MSCI Emerging Markets index </t>
  </si>
  <si>
    <t>MSCI Emerging Markets Latin America 10/40 index</t>
  </si>
  <si>
    <t>P. Amerika</t>
  </si>
  <si>
    <t>Korėja</t>
  </si>
  <si>
    <t>FTSE Global Core Infrastructure index</t>
  </si>
  <si>
    <t>NYSE Arca Gold BUGS (Basket of Unhedged Gold Stocks) index</t>
  </si>
  <si>
    <t>CSI 300 index</t>
  </si>
  <si>
    <t>Atvirkštinės grąžos</t>
  </si>
  <si>
    <t>Kinija</t>
  </si>
  <si>
    <t>ShortDAX® Leverage (2x) index</t>
  </si>
  <si>
    <t>Atvirkštinės grąžos, dvigubo sverto</t>
  </si>
  <si>
    <t>Šveicarija</t>
  </si>
  <si>
    <t>MSCI Emerging Markets index</t>
  </si>
  <si>
    <t>Bloomberg Commodity Index</t>
  </si>
  <si>
    <t xml:space="preserve">Bloomberg Lean Hogs Subindex </t>
  </si>
  <si>
    <t>Swiss Leader Index</t>
  </si>
  <si>
    <t>ETF fondas sudaro galimybę per ateities sandorius uždirbti priešingą, nei Bloomberg Lean Hogs Subindex (kiaulienos kaina žaliavų rinkoje), grąžą.</t>
  </si>
  <si>
    <t>MSCI AC (All Cap) Asia Pacific ex Japan</t>
  </si>
  <si>
    <t>CECE Composite Index</t>
  </si>
  <si>
    <t>MSCI India index</t>
  </si>
  <si>
    <t>BOVESPA Index</t>
  </si>
  <si>
    <t>Indija</t>
  </si>
  <si>
    <t>Rusija</t>
  </si>
  <si>
    <t xml:space="preserve">MSCI Emerging Markets Asia index </t>
  </si>
  <si>
    <t>Bloomberg Natural Gas Subindex</t>
  </si>
  <si>
    <t>Alternatyvus</t>
  </si>
  <si>
    <t>-</t>
  </si>
  <si>
    <t>Bloomberg Copper Subindex</t>
  </si>
  <si>
    <t xml:space="preserve">MSCI China index </t>
  </si>
  <si>
    <t xml:space="preserve">Dow Jones Asia/Pacific Select Dividend 30 index </t>
  </si>
  <si>
    <t>MSCI Korea index</t>
  </si>
  <si>
    <t>TecDAX index</t>
  </si>
  <si>
    <t>MSCI Turkey index</t>
  </si>
  <si>
    <t>DJIA index</t>
  </si>
  <si>
    <t>Seng China Enterprise (net) index</t>
  </si>
  <si>
    <t>Dow Jones Russia GDR index</t>
  </si>
  <si>
    <t>Dow Jones Turkey Titans 20 index</t>
  </si>
  <si>
    <t>Grupė</t>
  </si>
  <si>
    <t>Rytų Europos besivystančios valstybės</t>
  </si>
  <si>
    <t>Įmonių obligacijos</t>
  </si>
  <si>
    <t>Kaupiami</t>
  </si>
  <si>
    <t>Išmokami</t>
  </si>
  <si>
    <t>Valiutos rizikos draudimas</t>
  </si>
  <si>
    <t>Neapdrausta valiutos rizika</t>
  </si>
  <si>
    <t>Sintetinis. ETF valdytojas saugo finansinį turtą (unfunded swap).</t>
  </si>
  <si>
    <t>Visiškas indekso atkartojimas, tieisogiai investuojant į indeksą sudarančius vertybinius popierius</t>
  </si>
  <si>
    <t xml:space="preserve">Dalinis indekso atkartojimas, investuojant į svarbiausius ir likvidžiausius indeksą sudarančius vertybinius popierius. </t>
  </si>
  <si>
    <t>Indekso sekimo principas</t>
  </si>
  <si>
    <t>Sintetinis. ETF turtą saugo trečias šalis (ne ETF fondo valdytojas) (funded swap).</t>
  </si>
  <si>
    <t>Vokietijos įmonių akcijos</t>
  </si>
  <si>
    <t xml:space="preserve">Besivystančios rinkos </t>
  </si>
  <si>
    <t>ETF fondas investuoja į didžiausios kapitalizacijos ir likvidžiausių Kinijos įmonių akcijas listinguojamas Honkongo akcijų biržoje.</t>
  </si>
  <si>
    <t>ETF fondas atspindi išsivysčiusių ir besivystančių Azijos ir Ramiojo vandenyno regionų kompanijų akcijų kainos pokytį (išskyrus Japonijos įmonių akcijas).</t>
  </si>
  <si>
    <t>ETF fondas atspindi Kinijos akcijų (H-Shares), listinguojamų Honkongo akcijų biržoje, kainos pokytį.</t>
  </si>
  <si>
    <t>ETF fondas atspindi į didžiausios kapitalizacijos Indijos įmonių akcijų kainos pokytį.</t>
  </si>
  <si>
    <t>ETF fonas atspindi didžiausios kapitalizacijos ir likvidžiausių Rusijos įmonių akcijų kainos pokytį.</t>
  </si>
  <si>
    <t>ETF fondas atspindi 20 didžiausios kapitalizacijos Turkijos įmonių akcijų kainos pokytį.</t>
  </si>
  <si>
    <t>ETF fondas investuoja į rytų Azijos išsivysčiusių ir besivystančių valstybių įmonių akcijas išskyrus Japoniją (į indeksą nėra įtrauktos Japonijos įmonių akcijos).</t>
  </si>
  <si>
    <t>Nekilnojamo turto sektorius</t>
  </si>
  <si>
    <t>Išsivysčiusios valstybės</t>
  </si>
  <si>
    <t xml:space="preserve">ETF fondas investuoja į 320 didžiausių Japonijos įmonių akcijų. Valiuta drausta Euro atžvilgiu. </t>
  </si>
  <si>
    <t>Išsivysčiusios rinkos</t>
  </si>
  <si>
    <t>Dividendų/palūkanų išmokėjimo politika</t>
  </si>
  <si>
    <t>Kiauliena</t>
  </si>
  <si>
    <t>Bendras išlaidų koeficientas</t>
  </si>
  <si>
    <t>Fondo aprašymas anglų kalba</t>
  </si>
  <si>
    <t>ETF fondo trumpas aprašymas</t>
  </si>
  <si>
    <t>SDAX index</t>
  </si>
  <si>
    <t>iBoxx EUR Liquid High Yield index</t>
  </si>
  <si>
    <t>DEGIRO nurodytas ETF pavadinimas</t>
  </si>
  <si>
    <t>Valiutos rizikos draudimas euro atžvilgiu</t>
  </si>
  <si>
    <t>ETF kiekis atitinkantis nurodytus kriterijus</t>
  </si>
  <si>
    <t>Birža</t>
  </si>
  <si>
    <t>Vidutinis ETF valdymo mokestis</t>
  </si>
  <si>
    <t>Vidutinė ETF kapitalizacija (mln. €/£/$/¥)</t>
  </si>
  <si>
    <t>ISIN kodas</t>
  </si>
  <si>
    <r>
      <t>ETF kapitalizacija (mln. €/£/$/¥</t>
    </r>
    <r>
      <rPr>
        <b/>
        <sz val="11.5"/>
        <color theme="0"/>
        <rFont val="Times New Roman"/>
        <family val="1"/>
      </rPr>
      <t>)</t>
    </r>
  </si>
  <si>
    <t>ETF tipas</t>
  </si>
  <si>
    <t>ETF pavadinimas</t>
  </si>
  <si>
    <t>ETF valdytojas</t>
  </si>
  <si>
    <t>Xetra simbolis</t>
  </si>
  <si>
    <t>Reuters RIC simbolis</t>
  </si>
  <si>
    <t>Bloomberg simbolis</t>
  </si>
  <si>
    <t>Fondo steigimo data</t>
  </si>
  <si>
    <t>Denominacija</t>
  </si>
  <si>
    <t>Bendras išlaidų koeficientas (%)</t>
  </si>
  <si>
    <t>Dividendų išmokėjimo politika</t>
  </si>
  <si>
    <t>Indekso atkartojimo metodas</t>
  </si>
  <si>
    <t>Fondo valiuta</t>
  </si>
  <si>
    <t>Prekybos valiuta</t>
  </si>
  <si>
    <t>Didžiausias spredas</t>
  </si>
  <si>
    <t>Sekamas indeksas</t>
  </si>
  <si>
    <t>Informacijos data</t>
  </si>
  <si>
    <t>Apyvarta (mln. €)</t>
  </si>
  <si>
    <t>Fondo valdomas turtas (mln. €)</t>
  </si>
  <si>
    <t>Xetra likvidumo rodiklis</t>
  </si>
  <si>
    <t>Valdytojo svetainė</t>
  </si>
  <si>
    <t>Standartinis ETF</t>
  </si>
  <si>
    <t>1/100</t>
  </si>
  <si>
    <t>Visiškas fizinis atkartojimas</t>
  </si>
  <si>
    <t>Eurai</t>
  </si>
  <si>
    <t>1%</t>
  </si>
  <si>
    <t>Šveicarijos frankai</t>
  </si>
  <si>
    <t>1,5%</t>
  </si>
  <si>
    <t>1/10</t>
  </si>
  <si>
    <t>JAV doleriai</t>
  </si>
  <si>
    <t>2%</t>
  </si>
  <si>
    <t>LU0136234068</t>
  </si>
  <si>
    <t>UIM1</t>
  </si>
  <si>
    <t>D. Britanijos svarai</t>
  </si>
  <si>
    <t>LU0147308422</t>
  </si>
  <si>
    <t>UIM4</t>
  </si>
  <si>
    <t>Lyxor</t>
  </si>
  <si>
    <t>5%</t>
  </si>
  <si>
    <t>www.lyxoretf.de</t>
  </si>
  <si>
    <t>1/1</t>
  </si>
  <si>
    <t>Optimizuotas fizinis atkartojimas</t>
  </si>
  <si>
    <t>LU0136240974</t>
  </si>
  <si>
    <t>UIM5</t>
  </si>
  <si>
    <t>Japonijos ienos</t>
  </si>
  <si>
    <t>3%</t>
  </si>
  <si>
    <t>Sintetinis</t>
  </si>
  <si>
    <t>S&amp;P 500 Index</t>
  </si>
  <si>
    <t>Invesco</t>
  </si>
  <si>
    <t>etf.invesco.com</t>
  </si>
  <si>
    <t>LevDAX Index</t>
  </si>
  <si>
    <t>FR0010344986</t>
  </si>
  <si>
    <t>FR0010345470</t>
  </si>
  <si>
    <t>Xtrackers</t>
  </si>
  <si>
    <t>www.dbxtrackers.com</t>
  </si>
  <si>
    <t>4%</t>
  </si>
  <si>
    <t>Lyxor MSCI India UCITS ETF - Acc</t>
  </si>
  <si>
    <t>LYMD</t>
  </si>
  <si>
    <t>LYXINR.DE</t>
  </si>
  <si>
    <t>LYXINR GY</t>
  </si>
  <si>
    <t>MSCI India Index</t>
  </si>
  <si>
    <t>FR0010407197</t>
  </si>
  <si>
    <t>Xtrackers Nifty 50 Swap UCITS ETF 1C</t>
  </si>
  <si>
    <t>LU0292109690</t>
  </si>
  <si>
    <t>DBX7</t>
  </si>
  <si>
    <t>XNIF.DE</t>
  </si>
  <si>
    <t>XNIF GY</t>
  </si>
  <si>
    <t>n.a.</t>
  </si>
  <si>
    <t>S&amp;P CNX Nifty NSE 50 Index</t>
  </si>
  <si>
    <t>FR0010464446</t>
  </si>
  <si>
    <t>FR0010410266</t>
  </si>
  <si>
    <t>IE00B23D9570</t>
  </si>
  <si>
    <t>IE00B23D8X81</t>
  </si>
  <si>
    <t>1</t>
  </si>
  <si>
    <t>IE00B23D8Y98</t>
  </si>
  <si>
    <t>Xtrackers FTSE Vietnam Swap UCITS ETF 1C</t>
  </si>
  <si>
    <t>LU0322252924</t>
  </si>
  <si>
    <t>DXS7</t>
  </si>
  <si>
    <t>XFVT.DE</t>
  </si>
  <si>
    <t>XFVT GY</t>
  </si>
  <si>
    <t>FTSE Vietnam Index</t>
  </si>
  <si>
    <t>Xtrackers S&amp;P Select Frontier Swap UCITS ETF 1C</t>
  </si>
  <si>
    <t>LU0328476410</t>
  </si>
  <si>
    <t>DX2Z</t>
  </si>
  <si>
    <t>XSFR.DE</t>
  </si>
  <si>
    <t>XSFR GY</t>
  </si>
  <si>
    <t>S&amp;P Select Frontier Index</t>
  </si>
  <si>
    <t/>
  </si>
  <si>
    <t>FR0010444786</t>
  </si>
  <si>
    <t>IE00B3BPCH51</t>
  </si>
  <si>
    <t>L&amp;G ETF</t>
  </si>
  <si>
    <t>www.etfsecurities.com</t>
  </si>
  <si>
    <t>Xtrackers DB Bloomberg Commodity Optimum Yield Swap UCITS ETF 2C - EUR Hedged</t>
  </si>
  <si>
    <t>LU0429790743</t>
  </si>
  <si>
    <t>DBZN</t>
  </si>
  <si>
    <t>XCBE.DE</t>
  </si>
  <si>
    <t>XCBE GY</t>
  </si>
  <si>
    <t>Deutsche Bank Commodity Booster DJ-UBSCI Index</t>
  </si>
  <si>
    <t>LU0446734104</t>
  </si>
  <si>
    <t>UIMA</t>
  </si>
  <si>
    <t>UIM9</t>
  </si>
  <si>
    <t>LU0446734526</t>
  </si>
  <si>
    <t>UIMD</t>
  </si>
  <si>
    <t>Amundi</t>
  </si>
  <si>
    <t>www.amundietf.com</t>
  </si>
  <si>
    <t>FR0010754135</t>
  </si>
  <si>
    <t>FR0010791137</t>
  </si>
  <si>
    <t>FR0010754176</t>
  </si>
  <si>
    <t>FR0010713735</t>
  </si>
  <si>
    <t>FR0010688234</t>
  </si>
  <si>
    <t>FR0010688218</t>
  </si>
  <si>
    <t>FR0010688184</t>
  </si>
  <si>
    <t>FR0010688168</t>
  </si>
  <si>
    <t>FR0010833574</t>
  </si>
  <si>
    <t>Xtrackers LevDAX Daily Swap UCITS ETF 1C</t>
  </si>
  <si>
    <t>LU0411075376</t>
  </si>
  <si>
    <t>DBPE</t>
  </si>
  <si>
    <t>DBPE.DE</t>
  </si>
  <si>
    <t>DBPE GY</t>
  </si>
  <si>
    <t>LU0419740799</t>
  </si>
  <si>
    <t>LU0496786731</t>
  </si>
  <si>
    <t>LU0496786905</t>
  </si>
  <si>
    <t>LU0533034558</t>
  </si>
  <si>
    <t>LU0533034129</t>
  </si>
  <si>
    <t>LU0533032859</t>
  </si>
  <si>
    <t>LU0480132876</t>
  </si>
  <si>
    <t>UIMI</t>
  </si>
  <si>
    <t>10</t>
  </si>
  <si>
    <t>6%</t>
  </si>
  <si>
    <t>IE00B3YLTY66</t>
  </si>
  <si>
    <t>IE00B3S5XW04</t>
  </si>
  <si>
    <t>IE00B459R192</t>
  </si>
  <si>
    <t>LU0599612842</t>
  </si>
  <si>
    <t>Ossiam</t>
  </si>
  <si>
    <t>LU0599613147</t>
  </si>
  <si>
    <t>LU0599612685</t>
  </si>
  <si>
    <t>FR0010967323</t>
  </si>
  <si>
    <t>IE00B6YX5F63</t>
  </si>
  <si>
    <t>FR0011079466</t>
  </si>
  <si>
    <t>IE00B4YBJ215</t>
  </si>
  <si>
    <t>SPY4</t>
  </si>
  <si>
    <t>LU0721553864</t>
  </si>
  <si>
    <t>UEFR</t>
  </si>
  <si>
    <t>LU0721552973</t>
  </si>
  <si>
    <t>UEFI</t>
  </si>
  <si>
    <t>LU0721552544</t>
  </si>
  <si>
    <t>UEFF</t>
  </si>
  <si>
    <t>IE00B6YX5C33</t>
  </si>
  <si>
    <t>SPY5</t>
  </si>
  <si>
    <t>FR0011146349</t>
  </si>
  <si>
    <t>FR0011146315</t>
  </si>
  <si>
    <t>FR0011146356</t>
  </si>
  <si>
    <t>IE00B7KQ7B66</t>
  </si>
  <si>
    <t>UBU7</t>
  </si>
  <si>
    <t>UBU9</t>
  </si>
  <si>
    <t>IE00B77D4428</t>
  </si>
  <si>
    <t>UBU3</t>
  </si>
  <si>
    <t>CSI 300 Index</t>
  </si>
  <si>
    <t>Xtrackers MSCI Pakistan Swap UCITS ETF 1C</t>
  </si>
  <si>
    <t>LU0659579147</t>
  </si>
  <si>
    <t>XBAK</t>
  </si>
  <si>
    <t>XBAK.DE</t>
  </si>
  <si>
    <t>XBAK GY</t>
  </si>
  <si>
    <t>MSCI Pakistan Investable Market Index</t>
  </si>
  <si>
    <t>Xtrackers MSCI Bangladesh Swap UCITS ETF 1C</t>
  </si>
  <si>
    <t>LU0659579220</t>
  </si>
  <si>
    <t>XBAN</t>
  </si>
  <si>
    <t>XBAN.DE</t>
  </si>
  <si>
    <t>XBAN GY</t>
  </si>
  <si>
    <t>MSCI Bangladesh Investable Market Index</t>
  </si>
  <si>
    <t>LU0799656698</t>
  </si>
  <si>
    <t>IE00B910VR50</t>
  </si>
  <si>
    <t>LU0876440578</t>
  </si>
  <si>
    <t>IE00BCLWRB83</t>
  </si>
  <si>
    <t>Xtrackers Harvest CSI300 UCITS ETF 1D</t>
  </si>
  <si>
    <t>LU0875160326</t>
  </si>
  <si>
    <t>RQFI</t>
  </si>
  <si>
    <t>RQFI.DE</t>
  </si>
  <si>
    <t>RQFI GY</t>
  </si>
  <si>
    <t>L&amp;G E Fund MSCI China A UCITS ETF</t>
  </si>
  <si>
    <t>DE000A1XEFE1</t>
  </si>
  <si>
    <t>CASH</t>
  </si>
  <si>
    <t>CASH.DE</t>
  </si>
  <si>
    <t>CASH GY</t>
  </si>
  <si>
    <t>3/1000</t>
  </si>
  <si>
    <t>MSCI China A Onshore Index</t>
  </si>
  <si>
    <t>Kinijos juaniai</t>
  </si>
  <si>
    <t>LU1048317025</t>
  </si>
  <si>
    <t>UEF0</t>
  </si>
  <si>
    <t>LU1048314196</t>
  </si>
  <si>
    <t>UEF6</t>
  </si>
  <si>
    <t>Invesco Morningstar US Energy Infrastructure MLP UCITS ETF Acc</t>
  </si>
  <si>
    <t>DE000A119M34</t>
  </si>
  <si>
    <t>SMLP</t>
  </si>
  <si>
    <t>SMLP.DE</t>
  </si>
  <si>
    <t>SMLP GY</t>
  </si>
  <si>
    <t>Morningstar MLP Composite Index</t>
  </si>
  <si>
    <t>Invesco Morningstar US Energy Infrastructure MLP UCITS ETF Dist</t>
  </si>
  <si>
    <t>DE000A119M42</t>
  </si>
  <si>
    <t>SMLD</t>
  </si>
  <si>
    <t>SMLD.DE</t>
  </si>
  <si>
    <t>SMLD GY</t>
  </si>
  <si>
    <t>IE00B23LNQ02</t>
  </si>
  <si>
    <t>IE00BLSNMW37</t>
  </si>
  <si>
    <t>LU1048314949</t>
  </si>
  <si>
    <t>UEF7</t>
  </si>
  <si>
    <t>L&amp;G ROBO Global Robotics and Automation UCITS ETF</t>
  </si>
  <si>
    <t>DE000A12GJD2</t>
  </si>
  <si>
    <t>IROB</t>
  </si>
  <si>
    <t>IROB.DE</t>
  </si>
  <si>
    <t>IROB GY</t>
  </si>
  <si>
    <t>ROBO-STOX Global Robotics and Automation Index</t>
  </si>
  <si>
    <t>LU1079842321</t>
  </si>
  <si>
    <t>LU1048315243</t>
  </si>
  <si>
    <t>UEF8</t>
  </si>
  <si>
    <t>UC Thomson Reuters Balanced European Convertible Bond UCITS ETF</t>
  </si>
  <si>
    <t>LU1199448058</t>
  </si>
  <si>
    <t>Unicredit ETF</t>
  </si>
  <si>
    <t>ECBD</t>
  </si>
  <si>
    <t>ECBD.DE</t>
  </si>
  <si>
    <t>ECBD GY</t>
  </si>
  <si>
    <t>Thomson Reuters Europe Focus Convertible Index</t>
  </si>
  <si>
    <t>vvww.structuredinvest.lu</t>
  </si>
  <si>
    <t>IE00BX8ZXS68</t>
  </si>
  <si>
    <t>FR0012386696</t>
  </si>
  <si>
    <t>LU1079841273</t>
  </si>
  <si>
    <t>LU1215455947</t>
  </si>
  <si>
    <t>UIM8</t>
  </si>
  <si>
    <t>IE00BX7RRJ27</t>
  </si>
  <si>
    <t>UBUT</t>
  </si>
  <si>
    <t>LU1215452928</t>
  </si>
  <si>
    <t>UIMZ</t>
  </si>
  <si>
    <t>IE00BX7RR706</t>
  </si>
  <si>
    <t>UBUS</t>
  </si>
  <si>
    <t>IE00BX7RQY03</t>
  </si>
  <si>
    <t>UBUR</t>
  </si>
  <si>
    <t>LU1215454460</t>
  </si>
  <si>
    <t>UIMY</t>
  </si>
  <si>
    <t>IE00BX7RRT25</t>
  </si>
  <si>
    <t>UBUU</t>
  </si>
  <si>
    <t>LU1215451524</t>
  </si>
  <si>
    <t>UIM2</t>
  </si>
  <si>
    <t>FR0012805687</t>
  </si>
  <si>
    <t>Bank of China International (BOCI) Commerzbank - Shanghai Stock Exchange 50 A Share Index UCITS ETF A (RMB) D</t>
  </si>
  <si>
    <t>LU1306625283</t>
  </si>
  <si>
    <t>Commerzbank ETF</t>
  </si>
  <si>
    <t>BOC1</t>
  </si>
  <si>
    <t>BOC1.DE</t>
  </si>
  <si>
    <t>BOC1 GY</t>
  </si>
  <si>
    <t>Shanghai Stock Exchange 50 A Share Index</t>
  </si>
  <si>
    <t>www.am.commerzbank.de</t>
  </si>
  <si>
    <t>0.01</t>
  </si>
  <si>
    <t>IE00BWT3KN65</t>
  </si>
  <si>
    <t>UBUX</t>
  </si>
  <si>
    <t>IE00BWT3KJ20</t>
  </si>
  <si>
    <t>UBUV</t>
  </si>
  <si>
    <t>IE00BWT3KL42</t>
  </si>
  <si>
    <t>UBUW</t>
  </si>
  <si>
    <t>LU1254453738</t>
  </si>
  <si>
    <t>IE00BZ4BMM98</t>
  </si>
  <si>
    <t>LU1291109293</t>
  </si>
  <si>
    <t>Lyxor Pan Africa UCITS ETF - Acc</t>
  </si>
  <si>
    <t>LU1287022708</t>
  </si>
  <si>
    <t>LGQM</t>
  </si>
  <si>
    <t>LGQM.DE</t>
  </si>
  <si>
    <t>LGQM GY</t>
  </si>
  <si>
    <t>SGI Pan Africa Index</t>
  </si>
  <si>
    <t>LU1291109616</t>
  </si>
  <si>
    <t>UC Thomson Reuters Balanced European Convertible Bond UCITS ETF (dis)</t>
  </si>
  <si>
    <t>LU1372156916</t>
  </si>
  <si>
    <t>ECBC</t>
  </si>
  <si>
    <t>ECBC.DE</t>
  </si>
  <si>
    <t>ECBC GY</t>
  </si>
  <si>
    <t>IE00BYYXBF44</t>
  </si>
  <si>
    <t>LU1287023342</t>
  </si>
  <si>
    <t>LU1287023268</t>
  </si>
  <si>
    <t>LU1291099718</t>
  </si>
  <si>
    <t>LU1291100664</t>
  </si>
  <si>
    <t>EEXU</t>
  </si>
  <si>
    <t>LU1291103338</t>
  </si>
  <si>
    <t>EKLD</t>
  </si>
  <si>
    <t>LU1291106356</t>
  </si>
  <si>
    <t>LU1291107917</t>
  </si>
  <si>
    <t>LU1291108642</t>
  </si>
  <si>
    <t>EWRD</t>
  </si>
  <si>
    <t>LU1377382285</t>
  </si>
  <si>
    <t>IE00BD0Q9673</t>
  </si>
  <si>
    <t>Bank of China International (BOCI) Commerzbank - Shanghai Stock Exchange 50 A Share Index UCITS ETF A (EUR) D</t>
  </si>
  <si>
    <t>LU1377632572</t>
  </si>
  <si>
    <t>C2BC</t>
  </si>
  <si>
    <t>C2BC.DE</t>
  </si>
  <si>
    <t>C2BC GY</t>
  </si>
  <si>
    <t>LU1437024992</t>
  </si>
  <si>
    <t>LU1484799769</t>
  </si>
  <si>
    <t>LU1446552496</t>
  </si>
  <si>
    <t>LU1481201702</t>
  </si>
  <si>
    <t>VALD</t>
  </si>
  <si>
    <t>LU1481201298</t>
  </si>
  <si>
    <t>VLUD</t>
  </si>
  <si>
    <t>LU1481201538</t>
  </si>
  <si>
    <t>MOED</t>
  </si>
  <si>
    <t>LU1481201611</t>
  </si>
  <si>
    <t>QUED</t>
  </si>
  <si>
    <t>LU1481201025</t>
  </si>
  <si>
    <t>VLED</t>
  </si>
  <si>
    <t>LU1481202775</t>
  </si>
  <si>
    <t>ELQC</t>
  </si>
  <si>
    <t>LU1481200308</t>
  </si>
  <si>
    <t>USTY</t>
  </si>
  <si>
    <t>LU1481200217</t>
  </si>
  <si>
    <t>GOMA</t>
  </si>
  <si>
    <t>LU1481202692</t>
  </si>
  <si>
    <t>JBEM</t>
  </si>
  <si>
    <t>IE00BDZCKK11</t>
  </si>
  <si>
    <t>LU1615092217</t>
  </si>
  <si>
    <t>EMWE</t>
  </si>
  <si>
    <t>LU1615091243</t>
  </si>
  <si>
    <t>EVUS</t>
  </si>
  <si>
    <t>LU1615090864</t>
  </si>
  <si>
    <t>EDEU</t>
  </si>
  <si>
    <t>LU1615090278</t>
  </si>
  <si>
    <t>DIUS</t>
  </si>
  <si>
    <t>LU1547516291</t>
  </si>
  <si>
    <t>EMEH</t>
  </si>
  <si>
    <t>IE00BZ163K21</t>
  </si>
  <si>
    <t>VUCP</t>
  </si>
  <si>
    <t>LU1650489385</t>
  </si>
  <si>
    <t>LU1659681669</t>
  </si>
  <si>
    <t>EKUS</t>
  </si>
  <si>
    <t>Expat Bulgaria SOFIX UCITS ETF</t>
  </si>
  <si>
    <t>BG9000011163</t>
  </si>
  <si>
    <t>Expat</t>
  </si>
  <si>
    <t>BGX</t>
  </si>
  <si>
    <t>BGX.DE</t>
  </si>
  <si>
    <t>BGX GY</t>
  </si>
  <si>
    <t>Bulgarijos ieva</t>
  </si>
  <si>
    <t>6,00%</t>
  </si>
  <si>
    <t>SOFIX</t>
  </si>
  <si>
    <t>www.expat.bg</t>
  </si>
  <si>
    <t>LU1280303014</t>
  </si>
  <si>
    <t>IE00BDR55927</t>
  </si>
  <si>
    <t>LU1681048127</t>
  </si>
  <si>
    <t>LU1602145119</t>
  </si>
  <si>
    <t>LU1681040140</t>
  </si>
  <si>
    <t>LU1093307442</t>
  </si>
  <si>
    <t>Expat Romania BET UCITS ETF</t>
  </si>
  <si>
    <t>BGROBET05176</t>
  </si>
  <si>
    <t>ROX</t>
  </si>
  <si>
    <t>ROX GY</t>
  </si>
  <si>
    <t>BET (Bucharest Exchange Trading)</t>
  </si>
  <si>
    <t>Expat Poland WIG20 UCITS ETF</t>
  </si>
  <si>
    <t>BGPLWIG04173</t>
  </si>
  <si>
    <t>PLX</t>
  </si>
  <si>
    <t>PLX GY</t>
  </si>
  <si>
    <t>WIG20 Index</t>
  </si>
  <si>
    <t>Expat Greece ASE UCITS ETF</t>
  </si>
  <si>
    <t>BGGRASE06174</t>
  </si>
  <si>
    <t>GRX</t>
  </si>
  <si>
    <t>GRX GY</t>
  </si>
  <si>
    <t>Athex Composite Share Price Index</t>
  </si>
  <si>
    <t>Expat Czech PX UCITS ETF</t>
  </si>
  <si>
    <t>BGCZPX003174</t>
  </si>
  <si>
    <t>CZX</t>
  </si>
  <si>
    <t>CZX GY</t>
  </si>
  <si>
    <t>PX Index</t>
  </si>
  <si>
    <t>LU1781541179</t>
  </si>
  <si>
    <t>LU1781540957</t>
  </si>
  <si>
    <t>LCUS</t>
  </si>
  <si>
    <t>LU1681041460</t>
  </si>
  <si>
    <t>LU1681041890</t>
  </si>
  <si>
    <t>LU1681039134</t>
  </si>
  <si>
    <t>LU1681044720</t>
  </si>
  <si>
    <t>LU1681045024</t>
  </si>
  <si>
    <t>LU1681040496</t>
  </si>
  <si>
    <t>AHYE</t>
  </si>
  <si>
    <t>Expat Serbia BELEX15 UCITS ETF</t>
  </si>
  <si>
    <t>BGSRBBE05183</t>
  </si>
  <si>
    <t>ESNB</t>
  </si>
  <si>
    <t>ESNB GY</t>
  </si>
  <si>
    <t>10%</t>
  </si>
  <si>
    <t>BELEX15 Index</t>
  </si>
  <si>
    <t>Expat Slovenia SBI TOP UCITS ETF</t>
  </si>
  <si>
    <t>BGSLOBI02187</t>
  </si>
  <si>
    <t>SLQX</t>
  </si>
  <si>
    <t>SLQX GY</t>
  </si>
  <si>
    <t>SBITOP Index</t>
  </si>
  <si>
    <t>Expat Slovakia SAX UCITS ETF</t>
  </si>
  <si>
    <t>BGSKSAX04187</t>
  </si>
  <si>
    <t>SK9A</t>
  </si>
  <si>
    <t>SK9A GY</t>
  </si>
  <si>
    <t>SAX Index</t>
  </si>
  <si>
    <t>Expat Macedonia MBI10 UCITS ETF</t>
  </si>
  <si>
    <t>BGMACMB06181</t>
  </si>
  <si>
    <t>MKK1</t>
  </si>
  <si>
    <t>MKK1 GY</t>
  </si>
  <si>
    <t>MBI10 Index</t>
  </si>
  <si>
    <t>Expat Hungary BUX UCITS ETF</t>
  </si>
  <si>
    <t>BGHUBUX01189</t>
  </si>
  <si>
    <t>HUBE</t>
  </si>
  <si>
    <t>HUBE GY</t>
  </si>
  <si>
    <t>BUX Index</t>
  </si>
  <si>
    <t>Expat Croatia CROBEX UCITS ETF</t>
  </si>
  <si>
    <t>BGCROEX03189</t>
  </si>
  <si>
    <t>ECDC</t>
  </si>
  <si>
    <t>ECDC GY</t>
  </si>
  <si>
    <t>CROBEX Index</t>
  </si>
  <si>
    <t>LU1753045415</t>
  </si>
  <si>
    <t>LU1753045928</t>
  </si>
  <si>
    <t>Amundi MSCI India UCITS ETF</t>
  </si>
  <si>
    <t>LU1681043086</t>
  </si>
  <si>
    <t>18MK</t>
  </si>
  <si>
    <t>CI2.DE</t>
  </si>
  <si>
    <t>18MK GY</t>
  </si>
  <si>
    <t>298/331</t>
  </si>
  <si>
    <t>LU1810006863</t>
  </si>
  <si>
    <t>LU1437017863</t>
  </si>
  <si>
    <t>LU1589349734</t>
  </si>
  <si>
    <t>MIVU</t>
  </si>
  <si>
    <t>LU1589350070</t>
  </si>
  <si>
    <t>SMTU</t>
  </si>
  <si>
    <t>Aktyvai valdomas ETF</t>
  </si>
  <si>
    <t>Europe SectorTrend UCITS ETF</t>
  </si>
  <si>
    <t>LU0861095221</t>
  </si>
  <si>
    <t>ES5R</t>
  </si>
  <si>
    <t>ES5R.DE</t>
  </si>
  <si>
    <t>ES5R GY</t>
  </si>
  <si>
    <t>GB00BVJF7F66</t>
  </si>
  <si>
    <t>CCME</t>
  </si>
  <si>
    <t>GB00BVJF7G73</t>
  </si>
  <si>
    <t>CCMR</t>
  </si>
  <si>
    <t>0.1</t>
  </si>
  <si>
    <t>IE00BYYR0D71</t>
  </si>
  <si>
    <t>VLIQ</t>
  </si>
  <si>
    <t>VMVL</t>
  </si>
  <si>
    <t>Ossiam ESG Low Carbon Shiller Barclays CAPE US Sector UCITS ETF - 1A (EUR)</t>
  </si>
  <si>
    <t>IE00BF92LV92</t>
  </si>
  <si>
    <t>5HEE</t>
  </si>
  <si>
    <t>5HEE.DE</t>
  </si>
  <si>
    <t>5HEE GY</t>
  </si>
  <si>
    <t>Ossiam ESG Low Carbon Shiller Barclays CAPE US Sector UCITS ETF - 1A (USD)</t>
  </si>
  <si>
    <t>IE00BF92LR56</t>
  </si>
  <si>
    <t>5HED</t>
  </si>
  <si>
    <t>5HED.DE</t>
  </si>
  <si>
    <t>5HED GY</t>
  </si>
  <si>
    <t>ETC (biržoje prekiaujamos žaliavos)</t>
  </si>
  <si>
    <t>ETF Securities</t>
  </si>
  <si>
    <t>7,5%</t>
  </si>
  <si>
    <t>Bloomberg Agriculture Subindex Total Return</t>
  </si>
  <si>
    <t>Bloomberg Gold Subindex</t>
  </si>
  <si>
    <t>Bloomberg Unleaded Gasoline Subindex</t>
  </si>
  <si>
    <t>Bloomberg WTI Crude Oil Subindex</t>
  </si>
  <si>
    <t>Bloomberg Nickel Subindex</t>
  </si>
  <si>
    <t>Bloomberg Lean Hogs Subindex</t>
  </si>
  <si>
    <t>15%</t>
  </si>
  <si>
    <t>Bloomberg Silver Subindex</t>
  </si>
  <si>
    <t>Bloomberg Soybean Oil Subindex</t>
  </si>
  <si>
    <t>Bloomberg Wheat Subindex</t>
  </si>
  <si>
    <t>Bloomberg Corn Subindex</t>
  </si>
  <si>
    <t>Bloomberg Coffee Subindex</t>
  </si>
  <si>
    <t>Bloomberg Sugar Subindex</t>
  </si>
  <si>
    <t>Bloomberg Live Cattle Subindex</t>
  </si>
  <si>
    <t>ETFS 1x Daily Short Silver</t>
  </si>
  <si>
    <t>DE000A0V9X66</t>
  </si>
  <si>
    <t>4RTF</t>
  </si>
  <si>
    <t>4RTF.DE</t>
  </si>
  <si>
    <t>4RTF GY</t>
  </si>
  <si>
    <t>ETFS 1x Daily Short Gold</t>
  </si>
  <si>
    <t>DE000A0V9X09</t>
  </si>
  <si>
    <t>9GA9</t>
  </si>
  <si>
    <t>9GA9.DE</t>
  </si>
  <si>
    <t>9GA9 GY</t>
  </si>
  <si>
    <t>ETFS 1x Daily Short Wheat</t>
  </si>
  <si>
    <t>DE000A0V9YA0</t>
  </si>
  <si>
    <t>4RTK</t>
  </si>
  <si>
    <t>4RTK.DE</t>
  </si>
  <si>
    <t>4RTK GY</t>
  </si>
  <si>
    <t>ETFS 1x Daily Short WTI Crude Oil</t>
  </si>
  <si>
    <t>DE000A0V9XY2</t>
  </si>
  <si>
    <t>9GA7</t>
  </si>
  <si>
    <t>9GA7.DE</t>
  </si>
  <si>
    <t>9GA7 GY</t>
  </si>
  <si>
    <t>ETFS 1x Daily Short Soybean Oil</t>
  </si>
  <si>
    <t>DE000A0V9X74</t>
  </si>
  <si>
    <t>4RTG</t>
  </si>
  <si>
    <t>4RTG.DE</t>
  </si>
  <si>
    <t>4RTG GY</t>
  </si>
  <si>
    <t>ETFS 1x Daily Short Nickel</t>
  </si>
  <si>
    <t>DE000A0V9X58</t>
  </si>
  <si>
    <t>4RTE</t>
  </si>
  <si>
    <t>4RTE.DE</t>
  </si>
  <si>
    <t>4RTE GY</t>
  </si>
  <si>
    <t>ETFS 1x Daily Short Natural Gas</t>
  </si>
  <si>
    <t>DE000A0V9X41</t>
  </si>
  <si>
    <t>4RTD</t>
  </si>
  <si>
    <t>4RTD.DE</t>
  </si>
  <si>
    <t>4RTD GY</t>
  </si>
  <si>
    <t>ETFS 1x Daily Short Live Cattle</t>
  </si>
  <si>
    <t>DE000A0V9X33</t>
  </si>
  <si>
    <t>4RTC</t>
  </si>
  <si>
    <t>4RTC.DE</t>
  </si>
  <si>
    <t>4RTC GY</t>
  </si>
  <si>
    <t>ETFS 1x Daily Short Lean Hogs</t>
  </si>
  <si>
    <t>4RTB</t>
  </si>
  <si>
    <t>4RTB.DE</t>
  </si>
  <si>
    <t>4RTB GY</t>
  </si>
  <si>
    <t>ETFS 1x Daily Short Coffee</t>
  </si>
  <si>
    <t>DE000A0V9XU0</t>
  </si>
  <si>
    <t>9GA3</t>
  </si>
  <si>
    <t>9GA3.DE</t>
  </si>
  <si>
    <t>9GA3 GY</t>
  </si>
  <si>
    <t>ETFS 2x Daily Long Corn</t>
  </si>
  <si>
    <t>DE000A0V9YV6</t>
  </si>
  <si>
    <t>4RT4</t>
  </si>
  <si>
    <t>4RT4.DE</t>
  </si>
  <si>
    <t>4RT4 GY</t>
  </si>
  <si>
    <t>2/1</t>
  </si>
  <si>
    <t>ETFS 2x Daily Long Nickel</t>
  </si>
  <si>
    <t>DE000A2BDEC4</t>
  </si>
  <si>
    <t>4RUD</t>
  </si>
  <si>
    <t>4RUD.DE</t>
  </si>
  <si>
    <t>4RUD GY</t>
  </si>
  <si>
    <t>ETFS 2x Daily Long WTI Crude Oil</t>
  </si>
  <si>
    <t>DE000A2BDEB6</t>
  </si>
  <si>
    <t>4RT6</t>
  </si>
  <si>
    <t>4RT6.DE</t>
  </si>
  <si>
    <t>4RT6 GY</t>
  </si>
  <si>
    <t>ETFS 2x Daily Long Wheat</t>
  </si>
  <si>
    <t>DE000A2BDEA8</t>
  </si>
  <si>
    <t>4RUJ</t>
  </si>
  <si>
    <t>4RUJ.DE</t>
  </si>
  <si>
    <t>4RUJ GY</t>
  </si>
  <si>
    <t>ETFS 2x Daily Long Cocoa</t>
  </si>
  <si>
    <t>DE000A0V9ZE9</t>
  </si>
  <si>
    <t>4RUP</t>
  </si>
  <si>
    <t>4RUP.DE</t>
  </si>
  <si>
    <t>4RUP GY</t>
  </si>
  <si>
    <t>Bloomberg Cocoa Subindex</t>
  </si>
  <si>
    <t>ETFS 2x Daily Long Platinum</t>
  </si>
  <si>
    <t>DE000A0V9ZC3</t>
  </si>
  <si>
    <t>4RUM</t>
  </si>
  <si>
    <t>4RUM.DE</t>
  </si>
  <si>
    <t>4RUM GY</t>
  </si>
  <si>
    <t>Bloomberg Platinum Subindex</t>
  </si>
  <si>
    <t>ETFS 2x Daily Long Natural Gas</t>
  </si>
  <si>
    <t>DE000A2BDED2</t>
  </si>
  <si>
    <t>4RUC</t>
  </si>
  <si>
    <t>4RUC.DE</t>
  </si>
  <si>
    <t>4RUC GY</t>
  </si>
  <si>
    <t>ETFS 2x Daily Long Gasoline</t>
  </si>
  <si>
    <t>DE000A0V9YY0</t>
  </si>
  <si>
    <t>4RT7</t>
  </si>
  <si>
    <t>4RT7.DE</t>
  </si>
  <si>
    <t>4RT7 GY</t>
  </si>
  <si>
    <t>ETFS 2x Daily Long Coffee</t>
  </si>
  <si>
    <t>DE000A0V9YT0</t>
  </si>
  <si>
    <t>4RT2</t>
  </si>
  <si>
    <t>4RT2.DE</t>
  </si>
  <si>
    <t>4RT2 GY</t>
  </si>
  <si>
    <t>ETFS 2x Daily Long All Commodities</t>
  </si>
  <si>
    <t>DE000A0V9YH5</t>
  </si>
  <si>
    <t>4RTS</t>
  </si>
  <si>
    <t>4RTS.DE</t>
  </si>
  <si>
    <t>4RTS GY</t>
  </si>
  <si>
    <t>ETFS 2x Daily Long Agriculture</t>
  </si>
  <si>
    <t>DE000A0V9YG7</t>
  </si>
  <si>
    <t>4RTR</t>
  </si>
  <si>
    <t>4RTR.DE</t>
  </si>
  <si>
    <t>4RTR GY</t>
  </si>
  <si>
    <t>ETFS 2x Daily Long Sugar</t>
  </si>
  <si>
    <t>DE000A0V9Y81</t>
  </si>
  <si>
    <t>4RUH</t>
  </si>
  <si>
    <t>4RUH.DE</t>
  </si>
  <si>
    <t>4RUH GY</t>
  </si>
  <si>
    <t>ETFS 2x Daily Long Lean Hogs</t>
  </si>
  <si>
    <t>DE000A0V9Y16</t>
  </si>
  <si>
    <t>4RUA</t>
  </si>
  <si>
    <t>4RUA.DE</t>
  </si>
  <si>
    <t>4RUA GY</t>
  </si>
  <si>
    <t>ETFS 2x Daily Long Live Cattle</t>
  </si>
  <si>
    <t>DE000A0V9Y24</t>
  </si>
  <si>
    <t>4RUB</t>
  </si>
  <si>
    <t>4RUB.DE</t>
  </si>
  <si>
    <t>4RUB GY</t>
  </si>
  <si>
    <t>ETFS 2x Daily Long Silver</t>
  </si>
  <si>
    <t>DE000A0V9Y57</t>
  </si>
  <si>
    <t>4RUE</t>
  </si>
  <si>
    <t>4RUE.DE</t>
  </si>
  <si>
    <t>4RUE GY</t>
  </si>
  <si>
    <t>ETFS 2x Daily Long Copper</t>
  </si>
  <si>
    <t>DE000A0V9YU8</t>
  </si>
  <si>
    <t>4RT3</t>
  </si>
  <si>
    <t>4RT3.DE</t>
  </si>
  <si>
    <t>4RT3 GY</t>
  </si>
  <si>
    <t>ETFS 2x Daily Long Gold</t>
  </si>
  <si>
    <t>DE000A0V9YZ7</t>
  </si>
  <si>
    <t>4RT8</t>
  </si>
  <si>
    <t>4RT8.DE</t>
  </si>
  <si>
    <t>4RT8 GY</t>
  </si>
  <si>
    <t>ETFS Longer Dated Brent Crude</t>
  </si>
  <si>
    <t>DE000A1N49Q4</t>
  </si>
  <si>
    <t>OOEB</t>
  </si>
  <si>
    <t>OOEB.DE</t>
  </si>
  <si>
    <t>00EB GY</t>
  </si>
  <si>
    <t>Bloomberg Brent Crude Subindex 3 Month Forward</t>
  </si>
  <si>
    <t>ETFS Brent Crude</t>
  </si>
  <si>
    <t>DE000A1N49P6</t>
  </si>
  <si>
    <t>OOEA</t>
  </si>
  <si>
    <t>OOEA.DE</t>
  </si>
  <si>
    <t>OOEA GY</t>
  </si>
  <si>
    <t>Bloomberg Brent Crude Subindex Total Return</t>
  </si>
  <si>
    <t>ETFS EUR Daily Hedged Agriculture</t>
  </si>
  <si>
    <t>DE000A1NZLJ4</t>
  </si>
  <si>
    <t>00XJ</t>
  </si>
  <si>
    <t>00XJ.DE</t>
  </si>
  <si>
    <t>00XJ GY</t>
  </si>
  <si>
    <t>Bloomberg Agriculture Subindex Euro Hedged Daily Total Return</t>
  </si>
  <si>
    <t>ETFS EUR Daily Hedged All Commodities</t>
  </si>
  <si>
    <t>DE000A1NZLK2</t>
  </si>
  <si>
    <t>00XK</t>
  </si>
  <si>
    <t>00XK.DE</t>
  </si>
  <si>
    <t>00XK GY</t>
  </si>
  <si>
    <t>Bloomberg Commodity Index Euro Hedged Daily</t>
  </si>
  <si>
    <t>ETFS EUR Daily Hedged Copper</t>
  </si>
  <si>
    <t>DE000A1NZLL0</t>
  </si>
  <si>
    <t>00XL</t>
  </si>
  <si>
    <t>00XL.DE</t>
  </si>
  <si>
    <t>00XL GY</t>
  </si>
  <si>
    <t>Bloomberg Copper Subindex Euro Hedged Daily</t>
  </si>
  <si>
    <t>ETFS EUR Daily Hedged WTI Crude Oil</t>
  </si>
  <si>
    <t>DE000A1NZLM8</t>
  </si>
  <si>
    <t>00XM</t>
  </si>
  <si>
    <t>00XM.DE</t>
  </si>
  <si>
    <t>00XM GY</t>
  </si>
  <si>
    <t>Bloomberg WTI Crude Oil Subindex Euro Hedged Daily</t>
  </si>
  <si>
    <t>ETFS EUR Daily Hedged Gold</t>
  </si>
  <si>
    <t>DE000A1NZLN6</t>
  </si>
  <si>
    <t>00XN</t>
  </si>
  <si>
    <t>00XN.DE</t>
  </si>
  <si>
    <t>00XN GY</t>
  </si>
  <si>
    <t>Bloomberg Gold Subindex Euro Hedged Daily</t>
  </si>
  <si>
    <t>ETFS EUR Daily Hedged Natural Gas</t>
  </si>
  <si>
    <t>DE000A1NZLP1</t>
  </si>
  <si>
    <t>00XP</t>
  </si>
  <si>
    <t>00XP.DE</t>
  </si>
  <si>
    <t>00XP GY</t>
  </si>
  <si>
    <t>Bloomberg Natural Gas Subindex Euro Hedged Daily</t>
  </si>
  <si>
    <t>ETFS EUR Daily Hedged Precious Metals</t>
  </si>
  <si>
    <t>DE000A1NZLQ9</t>
  </si>
  <si>
    <t>00XQ</t>
  </si>
  <si>
    <t>00XQ.DE</t>
  </si>
  <si>
    <t>00XQ GY</t>
  </si>
  <si>
    <t>Bloomberg Precious Metals Subindex Euro Hedged Daily</t>
  </si>
  <si>
    <t>ETFS EUR Daily Hedged Silver</t>
  </si>
  <si>
    <t>DE000A1NZLR7</t>
  </si>
  <si>
    <t>00XR</t>
  </si>
  <si>
    <t>00XR.DE</t>
  </si>
  <si>
    <t>00XR GY</t>
  </si>
  <si>
    <t>Bloomberg Silver Subindex Euro Hedged Daily</t>
  </si>
  <si>
    <t>ETFS EUR Daily Hedged Wheat</t>
  </si>
  <si>
    <t>DE000A1NZLS5</t>
  </si>
  <si>
    <t>00XS</t>
  </si>
  <si>
    <t>00XS.DE</t>
  </si>
  <si>
    <t>00XS GY</t>
  </si>
  <si>
    <t>Bloomberg Wheat Subindex Euro Hedged Daily</t>
  </si>
  <si>
    <t>ETFS EUR Daily Hedged Brent Crude</t>
  </si>
  <si>
    <t>DE000A1N3G19</t>
  </si>
  <si>
    <t>00XT</t>
  </si>
  <si>
    <t>00XT.DE</t>
  </si>
  <si>
    <t>00XT GY</t>
  </si>
  <si>
    <t>Bloomberg Brent Crude Subindex Euro Hedged Daily</t>
  </si>
  <si>
    <t>ETFS Ex-Agriculture and Livestock</t>
  </si>
  <si>
    <t>DE000A1RX1P2</t>
  </si>
  <si>
    <t>OOEC</t>
  </si>
  <si>
    <t>OOEC.DE</t>
  </si>
  <si>
    <t>OOEC GY</t>
  </si>
  <si>
    <t>Bloomberg Commodity ex-Agriculture and Livestock Index</t>
  </si>
  <si>
    <t>ETFS EUR Daily Hedged Energy</t>
  </si>
  <si>
    <t>DE000A1Y7Y36</t>
  </si>
  <si>
    <t>EHEN</t>
  </si>
  <si>
    <t>EHEN.DE</t>
  </si>
  <si>
    <t>EHEN GY</t>
  </si>
  <si>
    <t>Bloomberg Energy Subindex Euro Hedged Daily</t>
  </si>
  <si>
    <t>Boost WTI Oil 3x Short Daily ETP</t>
  </si>
  <si>
    <t>DE000A133ZV2</t>
  </si>
  <si>
    <t>Boost ETP</t>
  </si>
  <si>
    <t>O1LS</t>
  </si>
  <si>
    <t>O1LS.DE</t>
  </si>
  <si>
    <t>O1LS GY</t>
  </si>
  <si>
    <t>NASDAQ Commodity Crude Oil ER Index</t>
  </si>
  <si>
    <t>www.boostetp.com</t>
  </si>
  <si>
    <t>Boost Natural Gas 3x Short Daily ETP</t>
  </si>
  <si>
    <t>DE000A133ZW0</t>
  </si>
  <si>
    <t>NGXS</t>
  </si>
  <si>
    <t>NGXS.DE</t>
  </si>
  <si>
    <t>NGXS GY</t>
  </si>
  <si>
    <t>NASDAQ Commodity Natural Gas ER Index</t>
  </si>
  <si>
    <t>Boost Natural Gas 3x Leverage Daily ETP</t>
  </si>
  <si>
    <t>DE000A133ZU4</t>
  </si>
  <si>
    <t>NGXL</t>
  </si>
  <si>
    <t>NGXL.DE</t>
  </si>
  <si>
    <t>NGXL GY</t>
  </si>
  <si>
    <t>Boost WTI Oil 3x Leverage Daily ETP</t>
  </si>
  <si>
    <t>DE000A133ZT6</t>
  </si>
  <si>
    <t>O1LL</t>
  </si>
  <si>
    <t>O1LL.DE</t>
  </si>
  <si>
    <t>O1LL GY</t>
  </si>
  <si>
    <t>Boost Gold 3x Short Daily ETP</t>
  </si>
  <si>
    <t>DE000A1ZLCP4</t>
  </si>
  <si>
    <t>PCFN</t>
  </si>
  <si>
    <t>PCFN.DE</t>
  </si>
  <si>
    <t>PCFN GY</t>
  </si>
  <si>
    <t>NASDAQ Commodity Gold ER Index</t>
  </si>
  <si>
    <t>Boost Silver 3x Leverage Daily ETP</t>
  </si>
  <si>
    <t>DE000A1ZK3W9</t>
  </si>
  <si>
    <t>PCFH</t>
  </si>
  <si>
    <t>PCFH.DE</t>
  </si>
  <si>
    <t>PCFH GY</t>
  </si>
  <si>
    <t>NASDAQ Commodity Silver ER Index</t>
  </si>
  <si>
    <t>Boost Silver 3x Short Daily ETP</t>
  </si>
  <si>
    <t>DE000A1ZK3V1</t>
  </si>
  <si>
    <t>PCFG</t>
  </si>
  <si>
    <t>PCFG.DE</t>
  </si>
  <si>
    <t>PCFG GY</t>
  </si>
  <si>
    <t>Boost Gold 3x Leverage Daily ETP</t>
  </si>
  <si>
    <t>DE000A1ZLCQ2</t>
  </si>
  <si>
    <t>PCFP</t>
  </si>
  <si>
    <t>PCFP.DE</t>
  </si>
  <si>
    <t>PCFP GY</t>
  </si>
  <si>
    <t>NASDAQ Commodity Brent Crude Oil ER Index</t>
  </si>
  <si>
    <t>Boost Brent Oil 3x Short Daily ETP</t>
  </si>
  <si>
    <t>DE000A2BGQ05</t>
  </si>
  <si>
    <t>3BFS</t>
  </si>
  <si>
    <t>3BFS.DE</t>
  </si>
  <si>
    <t>3BFS GY</t>
  </si>
  <si>
    <t>Boost Brent Oil 3x Leverage Daily ETP</t>
  </si>
  <si>
    <t>DE000A2BGQZ2</t>
  </si>
  <si>
    <t>3BFM</t>
  </si>
  <si>
    <t>3BFM.DE</t>
  </si>
  <si>
    <t>3BFM GY</t>
  </si>
  <si>
    <t>BNPP RICI Enhanced Brent TR Index ETC</t>
  </si>
  <si>
    <t>DE000PB6R1B1</t>
  </si>
  <si>
    <t>BNPP ETC</t>
  </si>
  <si>
    <t>BNQC</t>
  </si>
  <si>
    <t>BNQC.DE</t>
  </si>
  <si>
    <t>BNQC GY</t>
  </si>
  <si>
    <t>Rogers International Commodity Enhanced Brent Crude Oil Index</t>
  </si>
  <si>
    <t>www.etp.bnpparibas.com</t>
  </si>
  <si>
    <t>BNPP RICI Natural Gas (TR) Enhanced ETC</t>
  </si>
  <si>
    <t>DE000PB6R1G0</t>
  </si>
  <si>
    <t>BNQE</t>
  </si>
  <si>
    <t>BNQE.DE</t>
  </si>
  <si>
    <t>BNQE GY</t>
  </si>
  <si>
    <t>Rogers International Commodity EnhancedSM Natural Gas Index</t>
  </si>
  <si>
    <t>BNPP RICI Diesel (TR) Enhanced ETC</t>
  </si>
  <si>
    <t>DE000PB6R1D7</t>
  </si>
  <si>
    <t>BNQF</t>
  </si>
  <si>
    <t>BNQF.DE</t>
  </si>
  <si>
    <t>BNQF GY</t>
  </si>
  <si>
    <t>Rogers International Commodity EnhancedSM Gasoil Index</t>
  </si>
  <si>
    <t>BNPP RICI Benzin (TR) Enhanced ETC</t>
  </si>
  <si>
    <t>DE000PB6R101</t>
  </si>
  <si>
    <t>BNQG</t>
  </si>
  <si>
    <t>BNQG.DE</t>
  </si>
  <si>
    <t>BNQG GY</t>
  </si>
  <si>
    <t>Rogers International Commodity EnhancedSM Gasoline Index</t>
  </si>
  <si>
    <t>BNPP RICI Heizöl (TR) Enhanced ETC</t>
  </si>
  <si>
    <t>DE000PB6R1H8</t>
  </si>
  <si>
    <t>BNQH</t>
  </si>
  <si>
    <t>BNQH.DE</t>
  </si>
  <si>
    <t>BNQH GY</t>
  </si>
  <si>
    <t>Rogers International Commodity EnhancedSM Heating Oil Index</t>
  </si>
  <si>
    <t>BNPP RICI WTI Oil (TR) Enhanced ETC</t>
  </si>
  <si>
    <t>DE000PB6R1W7</t>
  </si>
  <si>
    <t>BNQD</t>
  </si>
  <si>
    <t>BNQD.DE</t>
  </si>
  <si>
    <t>BNQD GY</t>
  </si>
  <si>
    <t>Rogers International Commodity EnhancedSM WTI Crude Oil Index</t>
  </si>
  <si>
    <t>BNPP RICI Aluminium (TR) Enhanced ETC</t>
  </si>
  <si>
    <t>DE000PB8R1A1</t>
  </si>
  <si>
    <t>BNQN</t>
  </si>
  <si>
    <t>BNQN.DE</t>
  </si>
  <si>
    <t>BNQN GY</t>
  </si>
  <si>
    <t>RICI EnhancedSM Aluminium Index</t>
  </si>
  <si>
    <t>BNPP RICI Nickel (TR) Enhanced ETC</t>
  </si>
  <si>
    <t>DE000PB8R1N4</t>
  </si>
  <si>
    <t>BNQQ</t>
  </si>
  <si>
    <t>BNQQ.DE</t>
  </si>
  <si>
    <t>BNQQ GY</t>
  </si>
  <si>
    <t>RICI EnhancedSM Nickel Index</t>
  </si>
  <si>
    <t>BNPP RICI Kupfer (TR) Enhanced ETC</t>
  </si>
  <si>
    <t>DE000PB8R1C7</t>
  </si>
  <si>
    <t>BNQP</t>
  </si>
  <si>
    <t>BNQP.DE</t>
  </si>
  <si>
    <t>BNQP GY</t>
  </si>
  <si>
    <t>RICI EnhancedSM Copper Index</t>
  </si>
  <si>
    <t>BNPP RICI Zinn (TR) Enhanced ETC</t>
  </si>
  <si>
    <t>DE000PB8R1T1</t>
  </si>
  <si>
    <t>BNQS</t>
  </si>
  <si>
    <t>BNQS.DE</t>
  </si>
  <si>
    <t>BNQS GY</t>
  </si>
  <si>
    <t>RICI EnhancedSM Tin Index</t>
  </si>
  <si>
    <t>BNPP RICI Zink (TR) Enhanced ETC</t>
  </si>
  <si>
    <t>DE000PB8R1Z8</t>
  </si>
  <si>
    <t>BNQR</t>
  </si>
  <si>
    <t>BNQR.DE</t>
  </si>
  <si>
    <t>BNQR GY</t>
  </si>
  <si>
    <t>RICI EnhancedSM Zinc Index</t>
  </si>
  <si>
    <t>BNPP RICI Blei (TR) Enhanced ETC</t>
  </si>
  <si>
    <t>DE000PB8R1L8</t>
  </si>
  <si>
    <t>BNQT</t>
  </si>
  <si>
    <t>BNQT.DE</t>
  </si>
  <si>
    <t>BNQT GY</t>
  </si>
  <si>
    <t>RICI EnhancedSM Lead Index</t>
  </si>
  <si>
    <t>BNPP RICI Industriemetalle (TR) Enhanced ETC</t>
  </si>
  <si>
    <t>DE000PB8R1M6</t>
  </si>
  <si>
    <t>BNQV</t>
  </si>
  <si>
    <t>BNQV.DE</t>
  </si>
  <si>
    <t>BNQV GY</t>
  </si>
  <si>
    <t>Rogers International Commodity Enhanced Industrial Metals Index</t>
  </si>
  <si>
    <t>BNPP RICI Energie (TR) Enhanced ETC</t>
  </si>
  <si>
    <t>DE000PB8R1E3</t>
  </si>
  <si>
    <t>BNQU</t>
  </si>
  <si>
    <t>BNQU.DE</t>
  </si>
  <si>
    <t>BNQU GY</t>
  </si>
  <si>
    <t>Rogers International Commodity Enhanced Energy Index</t>
  </si>
  <si>
    <t>BNPP RICI Metalle (TR) Enhanced ETC</t>
  </si>
  <si>
    <t>DE000PR0R1M0</t>
  </si>
  <si>
    <t>BNQW</t>
  </si>
  <si>
    <t>BNQW.DE</t>
  </si>
  <si>
    <t>BNQW GY</t>
  </si>
  <si>
    <t>Rogers International Commodity Enhanced Metals Index</t>
  </si>
  <si>
    <t>BNPP Paladium ETC</t>
  </si>
  <si>
    <t>DE000PB8PAL7</t>
  </si>
  <si>
    <t>BNQL</t>
  </si>
  <si>
    <t>BNQL.DE</t>
  </si>
  <si>
    <t>BNQL GY</t>
  </si>
  <si>
    <t>1 Feinunze des Edelmettals Palladium (LBMA)</t>
  </si>
  <si>
    <t>BNPP Gold ETC</t>
  </si>
  <si>
    <t>DE000PS7G0L8</t>
  </si>
  <si>
    <t>BNQJ</t>
  </si>
  <si>
    <t>BNQJ.DE</t>
  </si>
  <si>
    <t>BNQJ GY</t>
  </si>
  <si>
    <t>1 Feinunze des Edelmettals Gold (LBMA)</t>
  </si>
  <si>
    <t>BNPP EUR Hedged RICI Enhanced Brent Crude Oil Total Return Index ETC</t>
  </si>
  <si>
    <t>DE000PB6REB0</t>
  </si>
  <si>
    <t>BNQX</t>
  </si>
  <si>
    <t>BNQX.DE</t>
  </si>
  <si>
    <t>BNQX GY</t>
  </si>
  <si>
    <t>BNPP EUR Hedged RICI Enhanced Energy Index ETC</t>
  </si>
  <si>
    <t>DE000PB8REE0</t>
  </si>
  <si>
    <t>BNQ4</t>
  </si>
  <si>
    <t>BNQ4.DE</t>
  </si>
  <si>
    <t>BNQ4 GY</t>
  </si>
  <si>
    <t>RICI Enhanced Energy Index</t>
  </si>
  <si>
    <t>BNPP EUR Hedged RICI Enhanced Metals Index ETC</t>
  </si>
  <si>
    <t>DE000PR5RME1</t>
  </si>
  <si>
    <t>BNQ6</t>
  </si>
  <si>
    <t>BNQ6.DE</t>
  </si>
  <si>
    <t>BNQ6 GY</t>
  </si>
  <si>
    <t>RICI Enhanced Metals Index</t>
  </si>
  <si>
    <t>BNPP EUR Hedged RICI Enhanced Industrial Metals Index ETC</t>
  </si>
  <si>
    <t>DE000PB8REM3</t>
  </si>
  <si>
    <t>BNQ5</t>
  </si>
  <si>
    <t>BNQ5.DE</t>
  </si>
  <si>
    <t>BNQ5 GY</t>
  </si>
  <si>
    <t>RICI Enhanced Industrial Metals Index</t>
  </si>
  <si>
    <t>BNPP EUR Hedged RICI Enhanced WTI Crude Oil Index ETC</t>
  </si>
  <si>
    <t>DE000PB6REW6</t>
  </si>
  <si>
    <t>BNQY</t>
  </si>
  <si>
    <t>BNQY.DE</t>
  </si>
  <si>
    <t>BNQY GY</t>
  </si>
  <si>
    <t>RICI Enhanced WTI Crude Oil Index</t>
  </si>
  <si>
    <t>BNPP EUR Hedged RICI Enhanced Heating Oil Index ETC</t>
  </si>
  <si>
    <t>DE000PB6REH7</t>
  </si>
  <si>
    <t>BNQ3</t>
  </si>
  <si>
    <t>BNQ3.DE</t>
  </si>
  <si>
    <t>BNQ3 GY</t>
  </si>
  <si>
    <t>RICI Enhanced Heating Oil Index</t>
  </si>
  <si>
    <t>BNPP EUR Hedged RICI Enhanced Natural Gas Index ETC</t>
  </si>
  <si>
    <t>DE000PB6REG9</t>
  </si>
  <si>
    <t>BNQZ</t>
  </si>
  <si>
    <t>BNQZ.DE</t>
  </si>
  <si>
    <t>BNQZ GY</t>
  </si>
  <si>
    <t>RICI Enhanced Natural Gas Index</t>
  </si>
  <si>
    <t>BNPP EUR Hedged RICI Enhanced Gas Oil Index ETC</t>
  </si>
  <si>
    <t>DE000PB6RED6</t>
  </si>
  <si>
    <t>BNQ1</t>
  </si>
  <si>
    <t>BNQ1.DE</t>
  </si>
  <si>
    <t>BNQ1 GY</t>
  </si>
  <si>
    <t>RICI Enhanced Gas Oil Index</t>
  </si>
  <si>
    <t>BNPP EUR Hedged RICI Enhanced Gasoline Index ETC</t>
  </si>
  <si>
    <t>DE000PB6RE18</t>
  </si>
  <si>
    <t>BNQ2</t>
  </si>
  <si>
    <t>BNQ2.DE</t>
  </si>
  <si>
    <t>BNQ2 GY</t>
  </si>
  <si>
    <t>RICI Enhanced RBOB Gasoline Index</t>
  </si>
  <si>
    <t>BNPP Brent Crude Oil ETC</t>
  </si>
  <si>
    <t>DE000PS701L2</t>
  </si>
  <si>
    <t>BNQA</t>
  </si>
  <si>
    <t>BNQA.DE</t>
  </si>
  <si>
    <t>BNQA GY</t>
  </si>
  <si>
    <t>ICE Terminkontrakte für Rohöl der Sorte "Brent Crude Oil"</t>
  </si>
  <si>
    <t>BNPP RICI Enhanced Brent Crude Oil TR Index USD ETC</t>
  </si>
  <si>
    <t>DE000PR5RBU0</t>
  </si>
  <si>
    <t>BNQ7</t>
  </si>
  <si>
    <t>BNQ7.DE</t>
  </si>
  <si>
    <t>BNQ7 GY</t>
  </si>
  <si>
    <t>RICI Enhanced Brent Crude Oil Index</t>
  </si>
  <si>
    <t>BNPP EUR Hedged RICI Enhanced Zinc TR Index ETC</t>
  </si>
  <si>
    <t>DE000PB8REZ5</t>
  </si>
  <si>
    <t>B4N7</t>
  </si>
  <si>
    <t>B4N7.DE</t>
  </si>
  <si>
    <t>B4N7 GY</t>
  </si>
  <si>
    <t>RICI Enhanced Zinc Index</t>
  </si>
  <si>
    <t>BNPP EUR Hedged RICI Enhanced Nickel TR Index ETC</t>
  </si>
  <si>
    <t>DE000PB8REN1</t>
  </si>
  <si>
    <t>B4N6</t>
  </si>
  <si>
    <t>B4N6.DE</t>
  </si>
  <si>
    <t>B4N6 GY</t>
  </si>
  <si>
    <t>RICI Enhanced Nickel Index</t>
  </si>
  <si>
    <t>BNPP EUR Hedged RICI Enhanced Lead TR Index ETC</t>
  </si>
  <si>
    <t>DE000PB8REL5</t>
  </si>
  <si>
    <t>B4N9</t>
  </si>
  <si>
    <t>B4N9.DE</t>
  </si>
  <si>
    <t>B4N9 GY</t>
  </si>
  <si>
    <t>RICI Enhanced Lead Index</t>
  </si>
  <si>
    <t>BNPP EUR Hedged RICI Enhanced Aluminum TR Index ETC</t>
  </si>
  <si>
    <t>DE000PR5REA6</t>
  </si>
  <si>
    <t>B4N4</t>
  </si>
  <si>
    <t>B4N4.DE</t>
  </si>
  <si>
    <t>B4N4 GY</t>
  </si>
  <si>
    <t>RICI Enhanced Aluminium Index</t>
  </si>
  <si>
    <t>BNPP EUR Hedged RICI Enhanced Tin TR Index ETC</t>
  </si>
  <si>
    <t>DE000PB8RET8</t>
  </si>
  <si>
    <t>B4N8</t>
  </si>
  <si>
    <t>B4N8.DE</t>
  </si>
  <si>
    <t>B4N8 GY</t>
  </si>
  <si>
    <t>RICI Enhanced Tin Index</t>
  </si>
  <si>
    <t>BNPP EUR Hedged RICI Enhanced Copper TR Index ETC</t>
  </si>
  <si>
    <t>DE000PB8REC4</t>
  </si>
  <si>
    <t>B4N5</t>
  </si>
  <si>
    <t>B4N5.DE</t>
  </si>
  <si>
    <t>B4N5 GY</t>
  </si>
  <si>
    <t>RICI Enhanced Copper Index</t>
  </si>
  <si>
    <t>BNPP WTI Oil ETC</t>
  </si>
  <si>
    <t>DE000PS7WT17</t>
  </si>
  <si>
    <t>BNQB</t>
  </si>
  <si>
    <t>BNQB.DE</t>
  </si>
  <si>
    <t>BNQB GY</t>
  </si>
  <si>
    <t>WTI Light Sweet Crude Oil Futures</t>
  </si>
  <si>
    <t>BNPP Gasoline (Benzin) ETC</t>
  </si>
  <si>
    <t>DE000PB6BEN9</t>
  </si>
  <si>
    <t>B4N2</t>
  </si>
  <si>
    <t>B4N2.DE</t>
  </si>
  <si>
    <t>B4N2 GY</t>
  </si>
  <si>
    <t>RBOB Gasoline Futures</t>
  </si>
  <si>
    <t>BNPP Gasoil (Diesel) ETC</t>
  </si>
  <si>
    <t>DE000PB6D1Z6</t>
  </si>
  <si>
    <t>B4N1</t>
  </si>
  <si>
    <t>B4N1.DE</t>
  </si>
  <si>
    <t>B4N1 GY</t>
  </si>
  <si>
    <t>ICE Low Sulphur Gasoil Futures</t>
  </si>
  <si>
    <t>BNPP Natural Gas ETC</t>
  </si>
  <si>
    <t>DE000PB6GAS5</t>
  </si>
  <si>
    <t>BNQ9</t>
  </si>
  <si>
    <t>BNQ9.DE</t>
  </si>
  <si>
    <t>BNQ9 GY</t>
  </si>
  <si>
    <t>Henry Hub Natural Gas Futures</t>
  </si>
  <si>
    <t>BNPP Heating Oil ETC</t>
  </si>
  <si>
    <t>DE000PB6H1T5</t>
  </si>
  <si>
    <t>B4N3</t>
  </si>
  <si>
    <t>B4N3.DE</t>
  </si>
  <si>
    <t>B4N3 GY</t>
  </si>
  <si>
    <t>NYMEX NY Harbor ULSD Futureskontrakte</t>
  </si>
  <si>
    <t>BNPP RICI Enhanced Gas Oil TR Index USD ETC</t>
  </si>
  <si>
    <t>DE000PR5RDU6</t>
  </si>
  <si>
    <t>B4NI</t>
  </si>
  <si>
    <t>B4NI.DE</t>
  </si>
  <si>
    <t>B4NI GY</t>
  </si>
  <si>
    <t>BNPP RICI Enhanced WTI Crude Oil TR Index USD ETC</t>
  </si>
  <si>
    <t>DE000PR5RWU6</t>
  </si>
  <si>
    <t>B4NG</t>
  </si>
  <si>
    <t>B4NG.DE</t>
  </si>
  <si>
    <t>B4NG GY</t>
  </si>
  <si>
    <t>BNPP RICI Enhanced Metals TR Index USD ETC</t>
  </si>
  <si>
    <t>DE000PR5RUM7</t>
  </si>
  <si>
    <t>B4NN</t>
  </si>
  <si>
    <t>B4NN.DE</t>
  </si>
  <si>
    <t>B4NN GY</t>
  </si>
  <si>
    <t>BNPP RICI Enhanced Industrial Metals TR Index USD ETC</t>
  </si>
  <si>
    <t>DE000PR5RMU7</t>
  </si>
  <si>
    <t>B4NM</t>
  </si>
  <si>
    <t>B4NM.DE</t>
  </si>
  <si>
    <t>B4NM GY</t>
  </si>
  <si>
    <t>BNPP RICI Enhanced Heating Oil TR Index USD ETC</t>
  </si>
  <si>
    <t>DE000PR5RHU7</t>
  </si>
  <si>
    <t>B4NK</t>
  </si>
  <si>
    <t>B4NK.DE</t>
  </si>
  <si>
    <t>B4NK GY</t>
  </si>
  <si>
    <t>BNPP RICI Enhanced Natural Gas TR Index USD ETC</t>
  </si>
  <si>
    <t>DE000PR5RGU9</t>
  </si>
  <si>
    <t>B4NH</t>
  </si>
  <si>
    <t>B4NH.DE</t>
  </si>
  <si>
    <t>B4NH GY</t>
  </si>
  <si>
    <t>BNPP RICI Enhanced Energy TR Index ETC</t>
  </si>
  <si>
    <t>DE000PR5REU4</t>
  </si>
  <si>
    <t>B4NL</t>
  </si>
  <si>
    <t>B4NL.DE</t>
  </si>
  <si>
    <t>B4NL GY</t>
  </si>
  <si>
    <t>BNPP RICI Enhanced Gasoline TR Index USD ETC</t>
  </si>
  <si>
    <t>DE000PR5R0U0</t>
  </si>
  <si>
    <t>B4NJ</t>
  </si>
  <si>
    <t>B4NJ.DE</t>
  </si>
  <si>
    <t>B4NJ GY</t>
  </si>
  <si>
    <t>BNPP RICI Enhanced Copper TR Index USD ETC</t>
  </si>
  <si>
    <t>DE000PR5RCU8</t>
  </si>
  <si>
    <t>B4NB</t>
  </si>
  <si>
    <t>B4NB.DE</t>
  </si>
  <si>
    <t>B4NB GY</t>
  </si>
  <si>
    <t>BNPP RICI Enhanced Aluminum TR Index USD ETC</t>
  </si>
  <si>
    <t>DE000PR5RAU2</t>
  </si>
  <si>
    <t>B4NA</t>
  </si>
  <si>
    <t>B4NA.DE</t>
  </si>
  <si>
    <t>B4NA GY</t>
  </si>
  <si>
    <t>BNPP RICI Enhanced Lead TR Index USD ETC</t>
  </si>
  <si>
    <t>DE000PR5RLU9</t>
  </si>
  <si>
    <t>B4NF</t>
  </si>
  <si>
    <t>B4NF.DE</t>
  </si>
  <si>
    <t>B4NF GY</t>
  </si>
  <si>
    <t>BNPP RICI Enhanced Nickel TR Index USD ETC</t>
  </si>
  <si>
    <t>DE000PR5RNU5</t>
  </si>
  <si>
    <t>B4NC</t>
  </si>
  <si>
    <t>B4NC.DE</t>
  </si>
  <si>
    <t>B4NC GY</t>
  </si>
  <si>
    <t>BNPP RICI Enhanced Tin TR Index USD ETC</t>
  </si>
  <si>
    <t>DE000PR5RTU2</t>
  </si>
  <si>
    <t>B4NE</t>
  </si>
  <si>
    <t>B4NE.DE</t>
  </si>
  <si>
    <t>B4NE GY</t>
  </si>
  <si>
    <t>BNPP RICI Enhanced Zinc TR Index USD ETC</t>
  </si>
  <si>
    <t>DE000PR5RZU9</t>
  </si>
  <si>
    <t>B4ND</t>
  </si>
  <si>
    <t>B4ND.DE</t>
  </si>
  <si>
    <t>B4ND GY</t>
  </si>
  <si>
    <t>BNPP Zinn ETC</t>
  </si>
  <si>
    <t>DE000PB8T1N2</t>
  </si>
  <si>
    <t>B4NT</t>
  </si>
  <si>
    <t>B4NT.DE</t>
  </si>
  <si>
    <t>B4NT GY</t>
  </si>
  <si>
    <t>LME Tin Futures</t>
  </si>
  <si>
    <t>BNPP Blei ETC</t>
  </si>
  <si>
    <t>DE000PB8LED5</t>
  </si>
  <si>
    <t>B4NU</t>
  </si>
  <si>
    <t>B4NU.DE</t>
  </si>
  <si>
    <t>B4NU GY</t>
  </si>
  <si>
    <t>LME Lead Futures</t>
  </si>
  <si>
    <t>BNPP Aluminium ETC</t>
  </si>
  <si>
    <t>DE000PB6ALU1</t>
  </si>
  <si>
    <t>B4NP</t>
  </si>
  <si>
    <t>B4NP.DE</t>
  </si>
  <si>
    <t>B4NP GY</t>
  </si>
  <si>
    <t>LME Aluminium Futures</t>
  </si>
  <si>
    <t>BNPP Kupfer ETC</t>
  </si>
  <si>
    <t>DE000PB8C0P8</t>
  </si>
  <si>
    <t>B4NQ</t>
  </si>
  <si>
    <t>B4NQ.DE</t>
  </si>
  <si>
    <t>B4NQ GY</t>
  </si>
  <si>
    <t>LME Copper Futures</t>
  </si>
  <si>
    <t>BNPP Zink ETC</t>
  </si>
  <si>
    <t>DE000PB7Z1N5</t>
  </si>
  <si>
    <t>B4NS</t>
  </si>
  <si>
    <t>B4NS.DE</t>
  </si>
  <si>
    <t>B4NS GY</t>
  </si>
  <si>
    <t>LME Zinc Futures</t>
  </si>
  <si>
    <t>BNPP Nickel ETC</t>
  </si>
  <si>
    <t>DE000PB8N1C1</t>
  </si>
  <si>
    <t>B4NR</t>
  </si>
  <si>
    <t>B4NR.DE</t>
  </si>
  <si>
    <t>B4NR GY</t>
  </si>
  <si>
    <t>LME Nickel Futures</t>
  </si>
  <si>
    <t>BNPP EUR Hedged Gold ETC</t>
  </si>
  <si>
    <t>DE000PB6G0E0</t>
  </si>
  <si>
    <t>B4NV</t>
  </si>
  <si>
    <t>B4NV.DE</t>
  </si>
  <si>
    <t>B4NV GY</t>
  </si>
  <si>
    <t>1 Feinunze (31,1035g) des Edelmetalls Gold</t>
  </si>
  <si>
    <t>BNPP EUR Hedged Palladium ETC</t>
  </si>
  <si>
    <t>DE000PB6PAE6</t>
  </si>
  <si>
    <t>B4NW</t>
  </si>
  <si>
    <t>B4NW.DE</t>
  </si>
  <si>
    <t>B4NW GY</t>
  </si>
  <si>
    <t>1 Feinunze (31,1035g) des Edelmetalls Palladium</t>
  </si>
  <si>
    <t>ETN (biržoje prekiaujami vekseliai)</t>
  </si>
  <si>
    <t>ETFS 3x Daily Long DAX 30</t>
  </si>
  <si>
    <t>DE000A1YKTG2</t>
  </si>
  <si>
    <t>GY3L</t>
  </si>
  <si>
    <t>GY3L.DE</t>
  </si>
  <si>
    <t>GY3L GY</t>
  </si>
  <si>
    <t>LevDAX x3 AR</t>
  </si>
  <si>
    <t>ETFS 3x Daily Long EURO STOXX 50</t>
  </si>
  <si>
    <t>DE000A1YKTH0</t>
  </si>
  <si>
    <t>EUL3</t>
  </si>
  <si>
    <t>EUL3.DE</t>
  </si>
  <si>
    <t>EUL3 GY</t>
  </si>
  <si>
    <t>EURO STOXX 50 Daily Leverage 3 EUR</t>
  </si>
  <si>
    <t>ETFS 3x Daily Short DAX 30</t>
  </si>
  <si>
    <t>DE000A1YKTK4</t>
  </si>
  <si>
    <t>GY3S</t>
  </si>
  <si>
    <t>GY3S.DE</t>
  </si>
  <si>
    <t>GY3S GY</t>
  </si>
  <si>
    <t>ShortDAX x3 AR</t>
  </si>
  <si>
    <t>ETFS 3x Daily Short EURO STOXX 50</t>
  </si>
  <si>
    <t>DE000A1YKTL2</t>
  </si>
  <si>
    <t>UES3</t>
  </si>
  <si>
    <t>UES3.DE</t>
  </si>
  <si>
    <t>UES3 GY</t>
  </si>
  <si>
    <t>EURO STOXX 50 Daily Short 3 EUR</t>
  </si>
  <si>
    <t>Boost EURO STOXX 50 3x Short Daily ETP</t>
  </si>
  <si>
    <t>DE000A1VFZ51</t>
  </si>
  <si>
    <t>PCFC</t>
  </si>
  <si>
    <t>PCFC.DE</t>
  </si>
  <si>
    <t>PCFC GY</t>
  </si>
  <si>
    <t>Boost Short DAX 3x Daily ETP</t>
  </si>
  <si>
    <t>DE000A1VFZ36</t>
  </si>
  <si>
    <t>3DES</t>
  </si>
  <si>
    <t>3DES.DE</t>
  </si>
  <si>
    <t>3DES GY</t>
  </si>
  <si>
    <t>ShortDAX x3 TR EUR</t>
  </si>
  <si>
    <t>ETFS 5x Long USD Short EUR</t>
  </si>
  <si>
    <t>DE000A12Z314</t>
  </si>
  <si>
    <t>5CH5</t>
  </si>
  <si>
    <t>5CH5.DE</t>
  </si>
  <si>
    <t>5CH5 GY</t>
  </si>
  <si>
    <t>MSFXSM 5X Long US Dollar/Euro Index</t>
  </si>
  <si>
    <t>ETFS 5x Short USD Long EUR</t>
  </si>
  <si>
    <t>DE000A12Z322</t>
  </si>
  <si>
    <t>5CH6</t>
  </si>
  <si>
    <t>5CH6.DE</t>
  </si>
  <si>
    <t>5CH6 GY</t>
  </si>
  <si>
    <t>MSFXSM 5X Short US Dollar/Euro Index</t>
  </si>
  <si>
    <t>ETFS 5x Short JPY Long EUR</t>
  </si>
  <si>
    <t>DE000A12Z306</t>
  </si>
  <si>
    <t>JPE5</t>
  </si>
  <si>
    <t>JPE5.DE</t>
  </si>
  <si>
    <t>JPE5 GY</t>
  </si>
  <si>
    <t>MSFXSM 5X Short Japanese Yen/Euro Index</t>
  </si>
  <si>
    <t>ETFS 5x Long AUD Short EUR</t>
  </si>
  <si>
    <t>DE000A12Z3V6</t>
  </si>
  <si>
    <t>5CH2</t>
  </si>
  <si>
    <t>5CH2.DE</t>
  </si>
  <si>
    <t>5CH2 GY</t>
  </si>
  <si>
    <t>MSFXSM 5X Long Australian Dollar/Euro Index</t>
  </si>
  <si>
    <t>ETFS 5x Short AUD Long EUR</t>
  </si>
  <si>
    <t>DE000A12Z3W4</t>
  </si>
  <si>
    <t>AUE5</t>
  </si>
  <si>
    <t>AUE5.DE</t>
  </si>
  <si>
    <t>AUE5 GY</t>
  </si>
  <si>
    <t>MSFXSM 5X Short Australian Dollar/Euro Index</t>
  </si>
  <si>
    <t>ETFS 5x Long CHF Short EUR</t>
  </si>
  <si>
    <t>DE000A12Z3X2</t>
  </si>
  <si>
    <t>5CH3</t>
  </si>
  <si>
    <t>5CH3.DE</t>
  </si>
  <si>
    <t>5CH3 GY</t>
  </si>
  <si>
    <t>MSFXSM 5X Long Swiss Franc/Euro Index</t>
  </si>
  <si>
    <t>ETFS 5x Long JPY Short EUR</t>
  </si>
  <si>
    <t>DE000A12Z3Z7</t>
  </si>
  <si>
    <t>EJP5</t>
  </si>
  <si>
    <t>EJP5.DE</t>
  </si>
  <si>
    <t>EJP5 GY</t>
  </si>
  <si>
    <t>MSFXSM 5X Long Japanese Yen/Euro Index</t>
  </si>
  <si>
    <t>Boost NASDAQ 100 3x Short Daily ETP</t>
  </si>
  <si>
    <t>DE000A133ZR0</t>
  </si>
  <si>
    <t>3QSS</t>
  </si>
  <si>
    <t>3QSS.DE</t>
  </si>
  <si>
    <t>3QSS GY</t>
  </si>
  <si>
    <t>NASDAQ-100 3x Inverse Index</t>
  </si>
  <si>
    <t>Boost S&amp;P 500 3x Short Daily ETP</t>
  </si>
  <si>
    <t>DE000A133ZX8</t>
  </si>
  <si>
    <t>US9S</t>
  </si>
  <si>
    <t>US9S.DE</t>
  </si>
  <si>
    <t>US9S GY</t>
  </si>
  <si>
    <t>ETFS 5x Short CHF Long EUR</t>
  </si>
  <si>
    <t>DE000A15P0U3</t>
  </si>
  <si>
    <t>5CHE</t>
  </si>
  <si>
    <t>5CHE.DE</t>
  </si>
  <si>
    <t>5CHE GY</t>
  </si>
  <si>
    <t>MSFXSM 5X Short Swiss Franc/Euro Index</t>
  </si>
  <si>
    <t>Boost Long USD Short EUR 5x Daily ETP</t>
  </si>
  <si>
    <t>DE000A18HC66</t>
  </si>
  <si>
    <t>0LJG</t>
  </si>
  <si>
    <t>0LJG.DE</t>
  </si>
  <si>
    <t>0LJG GY</t>
  </si>
  <si>
    <t>BNP Paribas USD EUR FX Spot</t>
  </si>
  <si>
    <t>Boost Short USD Long EUR 5x Daily ETP</t>
  </si>
  <si>
    <t>DE000A18HC74</t>
  </si>
  <si>
    <t>0LJH</t>
  </si>
  <si>
    <t>0LJH.DE</t>
  </si>
  <si>
    <t>0LJH GY</t>
  </si>
  <si>
    <t>Boost EURO STOXX Banks 3x Leverage Daily ETP</t>
  </si>
  <si>
    <t>DE000A18HC82</t>
  </si>
  <si>
    <t>0LJI</t>
  </si>
  <si>
    <t>0LJI.DE</t>
  </si>
  <si>
    <t>0LJI GY</t>
  </si>
  <si>
    <t>3,5%</t>
  </si>
  <si>
    <t>EURO STOXX Banks Daily Leverage 3 EUR</t>
  </si>
  <si>
    <t>Boost EURO STOXX Banks 3x Short Daily ETP</t>
  </si>
  <si>
    <t>DE000A18HC90</t>
  </si>
  <si>
    <t>0LJJ</t>
  </si>
  <si>
    <t>0LJJ.DE</t>
  </si>
  <si>
    <t>0LJJ GY</t>
  </si>
  <si>
    <t>EURO STOXX Banks Daily Short 3 EUR</t>
  </si>
  <si>
    <t>Boost Emerging Markets 3x Leverage Daily ETP</t>
  </si>
  <si>
    <t>DE000A2BGQ21</t>
  </si>
  <si>
    <t>3E3M</t>
  </si>
  <si>
    <t>3E3M.DE</t>
  </si>
  <si>
    <t>3E3M GY</t>
  </si>
  <si>
    <t>Emerging Equities Rolling Futures</t>
  </si>
  <si>
    <t>Boost Emerging Markets 3x Short Daily ETP</t>
  </si>
  <si>
    <t>DE000A2BGQ39</t>
  </si>
  <si>
    <t>3E3S</t>
  </si>
  <si>
    <t>3E3S.DE</t>
  </si>
  <si>
    <t>3E3S GY</t>
  </si>
  <si>
    <t>Boost S&amp;P 500 VIX Short-Term Futures 2.25x Leverage Daily ETP</t>
  </si>
  <si>
    <t>DE000A2BGQ13</t>
  </si>
  <si>
    <t>VIXL</t>
  </si>
  <si>
    <t>BTVIXL.DE</t>
  </si>
  <si>
    <t>VIXL GY</t>
  </si>
  <si>
    <t>S&amp;P 500 VIX Short-Term Futures ER Index</t>
  </si>
  <si>
    <t>BRANGIAUSIŲ DEGIRO prekybiniais mokesčiais neapmokestinamų ETF fondų sąrašas</t>
  </si>
  <si>
    <t>BRANGIAUSIŲ XETRA biržoje listinguojamų ETF, ETN ir ETC sąrašas</t>
  </si>
  <si>
    <t>Pavadinimas</t>
  </si>
  <si>
    <t>ETF simbolis</t>
  </si>
  <si>
    <t>Prekybos sesija</t>
  </si>
  <si>
    <t>Sandorių kieis</t>
  </si>
  <si>
    <t>Apyvarta</t>
  </si>
  <si>
    <t>FR0012857100</t>
  </si>
  <si>
    <t>AMUNDI EMU HD D</t>
  </si>
  <si>
    <t>CD8D</t>
  </si>
  <si>
    <t>27/08/2018 17:35</t>
  </si>
  <si>
    <t>LU1437018838</t>
  </si>
  <si>
    <t>LU1681047582</t>
  </si>
  <si>
    <t>AMUNDI ES50 HUSD</t>
  </si>
  <si>
    <t>C5HU</t>
  </si>
  <si>
    <t>LU1681047400</t>
  </si>
  <si>
    <t>AMUNDI ES50 USD</t>
  </si>
  <si>
    <t>C50U</t>
  </si>
  <si>
    <t>C3M</t>
  </si>
  <si>
    <t>LU1681044050</t>
  </si>
  <si>
    <t>AMUNDI ETF CHINA-B</t>
  </si>
  <si>
    <t>CC1U</t>
  </si>
  <si>
    <t>AMUNDI ETF CRP XFI</t>
  </si>
  <si>
    <t>AXFI</t>
  </si>
  <si>
    <t>LU1681043839</t>
  </si>
  <si>
    <t>AMUNDI ETF EE XR-B</t>
  </si>
  <si>
    <t>CE9U</t>
  </si>
  <si>
    <t>LU1681044563</t>
  </si>
  <si>
    <t>AMUNDI ETF EM AS U</t>
  </si>
  <si>
    <t>AASU</t>
  </si>
  <si>
    <t>LU1681045297</t>
  </si>
  <si>
    <t>AMUNDI ETF EM LA U</t>
  </si>
  <si>
    <t>ALAU</t>
  </si>
  <si>
    <t>AMUNDI ETF EM LATA</t>
  </si>
  <si>
    <t>ALAT</t>
  </si>
  <si>
    <t>AMUNDI ETF EU DISC</t>
  </si>
  <si>
    <t>CD6</t>
  </si>
  <si>
    <t>LU1681042435</t>
  </si>
  <si>
    <t>AMUNDI ETF EU GROW</t>
  </si>
  <si>
    <t>CG9</t>
  </si>
  <si>
    <t>AMUNDI ETF EU INDU</t>
  </si>
  <si>
    <t>CIN</t>
  </si>
  <si>
    <t>AMUNDI ETF EU STAP</t>
  </si>
  <si>
    <t>CS5</t>
  </si>
  <si>
    <t>AMUNDI ETF EU UTIL</t>
  </si>
  <si>
    <t>CU5</t>
  </si>
  <si>
    <t>CU9</t>
  </si>
  <si>
    <t>LU1681044308</t>
  </si>
  <si>
    <t>AMUNDI ETF EU X SW</t>
  </si>
  <si>
    <t>CS9</t>
  </si>
  <si>
    <t>AMUNDI ETF EUR MAT</t>
  </si>
  <si>
    <t>C8M</t>
  </si>
  <si>
    <t>AMUNDI ETF EUR TEL</t>
  </si>
  <si>
    <t>CT5</t>
  </si>
  <si>
    <t>LU1681046428</t>
  </si>
  <si>
    <t>AMUNDI ETF HR 1-3</t>
  </si>
  <si>
    <t>AA13</t>
  </si>
  <si>
    <t>AMUNDI ETF IG 1-3</t>
  </si>
  <si>
    <t>C13</t>
  </si>
  <si>
    <t>AMUNDI ETF IG 5-7</t>
  </si>
  <si>
    <t>C53</t>
  </si>
  <si>
    <t>LU1681037518</t>
  </si>
  <si>
    <t>AMUNDI ETF MIB</t>
  </si>
  <si>
    <t>FMI</t>
  </si>
  <si>
    <t>CSW</t>
  </si>
  <si>
    <t>LU1681049018</t>
  </si>
  <si>
    <t>LU1681040819</t>
  </si>
  <si>
    <t>AMUNDI ETF USTR1-3</t>
  </si>
  <si>
    <t>US1</t>
  </si>
  <si>
    <t>LU1681040736</t>
  </si>
  <si>
    <t>AMUNDI ETF USTR3-7</t>
  </si>
  <si>
    <t>US3</t>
  </si>
  <si>
    <t>LU1681043672</t>
  </si>
  <si>
    <t>AMUNDI ETF WORLD-B</t>
  </si>
  <si>
    <t>CW8U</t>
  </si>
  <si>
    <t>AMUNDI EUR BUYBACK</t>
  </si>
  <si>
    <t>BBEU</t>
  </si>
  <si>
    <t>LU1437018598</t>
  </si>
  <si>
    <t>AMUNDI EUR GOV DR</t>
  </si>
  <si>
    <t>EGOV</t>
  </si>
  <si>
    <t>LU1437018168</t>
  </si>
  <si>
    <t>AMUNDI EURAGGCO DR</t>
  </si>
  <si>
    <t>ECRP</t>
  </si>
  <si>
    <t>LU1525418643</t>
  </si>
  <si>
    <t>AMUNDI EURCORP BBB</t>
  </si>
  <si>
    <t>EBBB</t>
  </si>
  <si>
    <t>LU1681039720</t>
  </si>
  <si>
    <t>AMUNDI EURO CORP D</t>
  </si>
  <si>
    <t>CC4D</t>
  </si>
  <si>
    <t>LU1681040579</t>
  </si>
  <si>
    <t>AMUNDI EURO HY D</t>
  </si>
  <si>
    <t>AHYD</t>
  </si>
  <si>
    <t>LU1681042351</t>
  </si>
  <si>
    <t>AMUNDI EUROPE HD D</t>
  </si>
  <si>
    <t>CD9D</t>
  </si>
  <si>
    <t>LU1437025023</t>
  </si>
  <si>
    <t>AMUNDI FTSE100 EUR</t>
  </si>
  <si>
    <t>C1U</t>
  </si>
  <si>
    <t>LU1437025296</t>
  </si>
  <si>
    <t>AMUNDI FTSE100 GBP</t>
  </si>
  <si>
    <t>FTSE</t>
  </si>
  <si>
    <t>LU1778293313</t>
  </si>
  <si>
    <t>AMUNDI G AG500 UH</t>
  </si>
  <si>
    <t>GAHU</t>
  </si>
  <si>
    <t>LU1437024729</t>
  </si>
  <si>
    <t>LU1708330318</t>
  </si>
  <si>
    <t>AMUNDI G AGG500 H</t>
  </si>
  <si>
    <t>GAGH</t>
  </si>
  <si>
    <t>LU1681048713</t>
  </si>
  <si>
    <t>AMUNDI G LUX USD</t>
  </si>
  <si>
    <t>LUXU</t>
  </si>
  <si>
    <t>LU1589350310</t>
  </si>
  <si>
    <t>AMUNDI GLBAL INFRA</t>
  </si>
  <si>
    <t>GINF</t>
  </si>
  <si>
    <t>AMUNDI HI YIELD EU</t>
  </si>
  <si>
    <t>LU1437016204</t>
  </si>
  <si>
    <t>AMUNDI JPM GBI DR</t>
  </si>
  <si>
    <t>GGOV</t>
  </si>
  <si>
    <t>LU1708330235</t>
  </si>
  <si>
    <t>AMUNDI JPM GBI H E</t>
  </si>
  <si>
    <t>GOVH</t>
  </si>
  <si>
    <t>LU1681047665</t>
  </si>
  <si>
    <t>AMUNDI JPNK CHF HD</t>
  </si>
  <si>
    <t>JPHC</t>
  </si>
  <si>
    <t>AMUNDI JPNK EUR HD</t>
  </si>
  <si>
    <t>JPHE</t>
  </si>
  <si>
    <t>LU1681039308</t>
  </si>
  <si>
    <t>AMUNDI JPNK GBP HD</t>
  </si>
  <si>
    <t>JPHG</t>
  </si>
  <si>
    <t>LU1681039217</t>
  </si>
  <si>
    <t>AMUNDI JPNK USD HD</t>
  </si>
  <si>
    <t>JPHU</t>
  </si>
  <si>
    <t>AMUNDI JPXNK 400</t>
  </si>
  <si>
    <t>LU1681039050</t>
  </si>
  <si>
    <t>JPNY</t>
  </si>
  <si>
    <t>LU1681046857</t>
  </si>
  <si>
    <t>AMUNDI LW RATED D</t>
  </si>
  <si>
    <t>X1GD</t>
  </si>
  <si>
    <t>LU1681042781</t>
  </si>
  <si>
    <t>AMUNDI MS EUROPE D</t>
  </si>
  <si>
    <t>CEUD</t>
  </si>
  <si>
    <t>AMUNDI MSCI BRAZIL</t>
  </si>
  <si>
    <t>BRZ</t>
  </si>
  <si>
    <t>LU1437017350</t>
  </si>
  <si>
    <t>AMUNDI MSCI EM DR</t>
  </si>
  <si>
    <t>LU1437015735</t>
  </si>
  <si>
    <t>AMUNDI MSCI EUR DR</t>
  </si>
  <si>
    <t>CEU2</t>
  </si>
  <si>
    <t>AMUNDI MSCI EURMOM</t>
  </si>
  <si>
    <t>MCEU</t>
  </si>
  <si>
    <t>AMUNDI MSCI EUROPE</t>
  </si>
  <si>
    <t>AMUNDI MSCI EURQUA</t>
  </si>
  <si>
    <t>QCEU</t>
  </si>
  <si>
    <t>LU1437016972</t>
  </si>
  <si>
    <t>LU1681046188</t>
  </si>
  <si>
    <t>AMUNDI MSCIWL ENYU</t>
  </si>
  <si>
    <t>CWEU</t>
  </si>
  <si>
    <t>LU1681045966</t>
  </si>
  <si>
    <t>AMUNDI MSCIWL FNLU</t>
  </si>
  <si>
    <t>CWFU</t>
  </si>
  <si>
    <t>LU1437016543</t>
  </si>
  <si>
    <t>LU1602145036</t>
  </si>
  <si>
    <t>AMUNDI PAC X JAP U</t>
  </si>
  <si>
    <t>CP9U</t>
  </si>
  <si>
    <t>AMUNDI S&amp;P BBck EU</t>
  </si>
  <si>
    <t>BYBE</t>
  </si>
  <si>
    <t>LU1681048556</t>
  </si>
  <si>
    <t>AMUNDI S&amp;P BBck US</t>
  </si>
  <si>
    <t>BYBU</t>
  </si>
  <si>
    <t>AMUNDI SMART BETA</t>
  </si>
  <si>
    <t>SMRT</t>
  </si>
  <si>
    <t>LU1602145200</t>
  </si>
  <si>
    <t>AMUNDI SMART USD</t>
  </si>
  <si>
    <t>SMRU</t>
  </si>
  <si>
    <t>AMUNDI SP 500 DR</t>
  </si>
  <si>
    <t>S500</t>
  </si>
  <si>
    <t>LU1681038169</t>
  </si>
  <si>
    <t>AMUNDI TPX CHF DH</t>
  </si>
  <si>
    <t>TPHC</t>
  </si>
  <si>
    <t>LU1681038086</t>
  </si>
  <si>
    <t>AMUNDI TPX GBP HD</t>
  </si>
  <si>
    <t>TPHG</t>
  </si>
  <si>
    <t>LU1681037948</t>
  </si>
  <si>
    <t>AMUNDI TPX USD HD</t>
  </si>
  <si>
    <t>TPHU</t>
  </si>
  <si>
    <t>LU1806495575</t>
  </si>
  <si>
    <t>AMUNDI US CORP SRI</t>
  </si>
  <si>
    <t>UCRP</t>
  </si>
  <si>
    <t>AMUNDI US MIN VO</t>
  </si>
  <si>
    <t>AMUNDI US SMART BE</t>
  </si>
  <si>
    <t>LU1525418726</t>
  </si>
  <si>
    <t>AMUNDI USCORP BBB</t>
  </si>
  <si>
    <t>UBBB</t>
  </si>
  <si>
    <t>LU1602144492</t>
  </si>
  <si>
    <t>AMUNDI WLD LOW C U</t>
  </si>
  <si>
    <t>LWCU</t>
  </si>
  <si>
    <t>BNPP EASY BGOVETF</t>
  </si>
  <si>
    <t>BNPP EASY EQDEUETF</t>
  </si>
  <si>
    <t>BNPP EASY EQDUSETF</t>
  </si>
  <si>
    <t>BNPP EASY EQVUSETF</t>
  </si>
  <si>
    <t>BNPP EASY EUSRIETF</t>
  </si>
  <si>
    <t>SRIE</t>
  </si>
  <si>
    <t>LU1615091912</t>
  </si>
  <si>
    <t>BNPP EASY HIYEDETF</t>
  </si>
  <si>
    <t>HYPE</t>
  </si>
  <si>
    <t>24/08/2018 17:35</t>
  </si>
  <si>
    <t>LU1615092050</t>
  </si>
  <si>
    <t>BNPP EASY HYDI ETF</t>
  </si>
  <si>
    <t>HYDI</t>
  </si>
  <si>
    <t>BNPP EASY JPMGBI</t>
  </si>
  <si>
    <t>BNPP EASY JSRI ETF</t>
  </si>
  <si>
    <t>SRIJ</t>
  </si>
  <si>
    <t>BNPP EASY KLDUSETF</t>
  </si>
  <si>
    <t>BNPP EASY LWVOLEU</t>
  </si>
  <si>
    <t>BNPP EASY MLCETF</t>
  </si>
  <si>
    <t>BNPP EASY MWECWETF</t>
  </si>
  <si>
    <t>BNPP EASY USTRETF</t>
  </si>
  <si>
    <t>BNPP EASYLWVOLUS D</t>
  </si>
  <si>
    <t>BNPP EASYQUALITYD</t>
  </si>
  <si>
    <t>BNPP EASYVALUED</t>
  </si>
  <si>
    <t>BNPP EMEHETF</t>
  </si>
  <si>
    <t>BNPP EU ETF</t>
  </si>
  <si>
    <t>EEUE</t>
  </si>
  <si>
    <t>BNPP EU xUK ETF</t>
  </si>
  <si>
    <t>LU1291109533</t>
  </si>
  <si>
    <t>BNPP GSCI ETF</t>
  </si>
  <si>
    <t>GSCU</t>
  </si>
  <si>
    <t>BNPP KLD400 ETF</t>
  </si>
  <si>
    <t>BNPP MOMENTUMD</t>
  </si>
  <si>
    <t>BNPP NMX30 ETF</t>
  </si>
  <si>
    <t>ENG</t>
  </si>
  <si>
    <t>BNPP NorthAm ETF</t>
  </si>
  <si>
    <t>ENAM</t>
  </si>
  <si>
    <t>FR0012739423</t>
  </si>
  <si>
    <t>BNPP Nxt11 ETFC</t>
  </si>
  <si>
    <t>E11E</t>
  </si>
  <si>
    <t>FR0012740934</t>
  </si>
  <si>
    <t>BNPP Nxt11 ETFCD</t>
  </si>
  <si>
    <t>E11D</t>
  </si>
  <si>
    <t>FR0012739928</t>
  </si>
  <si>
    <t>BNPP Nxt11 ETFD</t>
  </si>
  <si>
    <t>U11S</t>
  </si>
  <si>
    <t>BNPP Pac xJP ETF</t>
  </si>
  <si>
    <t>EPEJ</t>
  </si>
  <si>
    <t>FR0007068077</t>
  </si>
  <si>
    <t>BNPP Stoxx Bank</t>
  </si>
  <si>
    <t>SYB</t>
  </si>
  <si>
    <t>FR0007068093</t>
  </si>
  <si>
    <t>BNPP Stoxx Hlth</t>
  </si>
  <si>
    <t>SYH</t>
  </si>
  <si>
    <t>FR0007068036</t>
  </si>
  <si>
    <t>BNPP Stoxx Util</t>
  </si>
  <si>
    <t>SYU</t>
  </si>
  <si>
    <t>BNPP UK ETF</t>
  </si>
  <si>
    <t>EUKD</t>
  </si>
  <si>
    <t>BNPP Value EU</t>
  </si>
  <si>
    <t>EVAE</t>
  </si>
  <si>
    <t>BNPP World ETF</t>
  </si>
  <si>
    <t>CBK CCBI MM CNY</t>
  </si>
  <si>
    <t>CBK CCBI MM EUR</t>
  </si>
  <si>
    <t>COMSTAGE CAC40</t>
  </si>
  <si>
    <t>Z40</t>
  </si>
  <si>
    <t>ETF FLOT</t>
  </si>
  <si>
    <t>FLOT</t>
  </si>
  <si>
    <t>LU1081771369</t>
  </si>
  <si>
    <t>ETF SGVB</t>
  </si>
  <si>
    <t>SGVB</t>
  </si>
  <si>
    <t>IE00BYTH6238</t>
  </si>
  <si>
    <t>FIRST TRUST IPO</t>
  </si>
  <si>
    <t>FPXU</t>
  </si>
  <si>
    <t>IE00BWTNM743</t>
  </si>
  <si>
    <t>FIRST TRUST JAPAN</t>
  </si>
  <si>
    <t>FJP</t>
  </si>
  <si>
    <t>IE00B51B7Z02</t>
  </si>
  <si>
    <t>HSBC MSCI CANADA</t>
  </si>
  <si>
    <t>HCAN</t>
  </si>
  <si>
    <t>IE00B5LP3W10</t>
  </si>
  <si>
    <t>HSBC MSCI EM FE</t>
  </si>
  <si>
    <t>MEM</t>
  </si>
  <si>
    <t>IE00B4TS3815</t>
  </si>
  <si>
    <t>HSBC MSCI EM LATAM</t>
  </si>
  <si>
    <t>HMLA</t>
  </si>
  <si>
    <t>IE00B57S5Q22</t>
  </si>
  <si>
    <t>HSBC MSCI SA Cap</t>
  </si>
  <si>
    <t>HZAR</t>
  </si>
  <si>
    <t>IE00B5WFQ436</t>
  </si>
  <si>
    <t>HSBC MSCI USA ETF</t>
  </si>
  <si>
    <t>MUS</t>
  </si>
  <si>
    <t>LU1603797074</t>
  </si>
  <si>
    <t>IQ EMU SRI</t>
  </si>
  <si>
    <t>IQMU</t>
  </si>
  <si>
    <t>LU1603790731</t>
  </si>
  <si>
    <t>IQ EUR CORP SRI</t>
  </si>
  <si>
    <t>IQEC</t>
  </si>
  <si>
    <t>LU1603795292</t>
  </si>
  <si>
    <t>IQ EUR SOV SRI</t>
  </si>
  <si>
    <t>IQEG</t>
  </si>
  <si>
    <t>LU1603795458</t>
  </si>
  <si>
    <t>IQ EUROPE SRI</t>
  </si>
  <si>
    <t>IQEE</t>
  </si>
  <si>
    <t>LU1603797587</t>
  </si>
  <si>
    <t>IQ JAPAN SRI</t>
  </si>
  <si>
    <t>IQJP</t>
  </si>
  <si>
    <t>IVZ All World 3000</t>
  </si>
  <si>
    <t>PSRW</t>
  </si>
  <si>
    <t>IVZ EUR STOXX HDLV</t>
  </si>
  <si>
    <t>EUHD</t>
  </si>
  <si>
    <t>IVZ EURMTS CASH 3M</t>
  </si>
  <si>
    <t>PEU</t>
  </si>
  <si>
    <t>IVZ FTSE EM HDLV</t>
  </si>
  <si>
    <t>EMHD</t>
  </si>
  <si>
    <t>IVZ FTSE RAFI E MS</t>
  </si>
  <si>
    <t>PWD</t>
  </si>
  <si>
    <t>IVZ FTSE RAFI EM</t>
  </si>
  <si>
    <t>PEH</t>
  </si>
  <si>
    <t>IVZ FTSE RAFI EURO</t>
  </si>
  <si>
    <t>PEF</t>
  </si>
  <si>
    <t>IVZ Gbl Buyback</t>
  </si>
  <si>
    <t>BUYB</t>
  </si>
  <si>
    <t>IVZ SP VEQTOR ETF</t>
  </si>
  <si>
    <t>SPVX</t>
  </si>
  <si>
    <t>IVZ SP500 QVM</t>
  </si>
  <si>
    <t>PQVM</t>
  </si>
  <si>
    <t>IVZ US HYFA</t>
  </si>
  <si>
    <t>HYFA</t>
  </si>
  <si>
    <t>LU0908501132</t>
  </si>
  <si>
    <t>Ly Core Stoxx300D</t>
  </si>
  <si>
    <t>MFDD</t>
  </si>
  <si>
    <t>LU1598691050</t>
  </si>
  <si>
    <t>LYX 1-3Y BTP</t>
  </si>
  <si>
    <t>MI13</t>
  </si>
  <si>
    <t>LU1541273568</t>
  </si>
  <si>
    <t>LYXOR 10Y US SHORT</t>
  </si>
  <si>
    <t>US1S</t>
  </si>
  <si>
    <t>LU1435356149</t>
  </si>
  <si>
    <t>LYXOR BFAML USD HY</t>
  </si>
  <si>
    <t>USHY</t>
  </si>
  <si>
    <t>LU1523099700</t>
  </si>
  <si>
    <t>LYXOR BND SHORT X1</t>
  </si>
  <si>
    <t>BUNS</t>
  </si>
  <si>
    <t>LU1287024076</t>
  </si>
  <si>
    <t>LYXOR BOT MTS ETF</t>
  </si>
  <si>
    <t>BOT</t>
  </si>
  <si>
    <t>LYXOR CORE US</t>
  </si>
  <si>
    <t>LYXOR CORE WORLD</t>
  </si>
  <si>
    <t>LCWD</t>
  </si>
  <si>
    <t>FR0011871086</t>
  </si>
  <si>
    <t>LYXOR EASTERN  PEA</t>
  </si>
  <si>
    <t>PCEC</t>
  </si>
  <si>
    <t>LYXOR EMTS HR MW G</t>
  </si>
  <si>
    <t>MAA</t>
  </si>
  <si>
    <t>LU1717044488</t>
  </si>
  <si>
    <t>LYXOR EMU MIN VAR</t>
  </si>
  <si>
    <t>MVMU</t>
  </si>
  <si>
    <t>VAL</t>
  </si>
  <si>
    <t>LYXOR ETF AUSTRALI</t>
  </si>
  <si>
    <t>AU2</t>
  </si>
  <si>
    <t>LYXOR ETF BOA HGYD</t>
  </si>
  <si>
    <t>YIEL</t>
  </si>
  <si>
    <t>FR0011023639</t>
  </si>
  <si>
    <t>LYXOR ETF BTP DL</t>
  </si>
  <si>
    <t>BTPL</t>
  </si>
  <si>
    <t>LYXOR ETF CANADA</t>
  </si>
  <si>
    <t>TSX</t>
  </si>
  <si>
    <t>FR0011526904</t>
  </si>
  <si>
    <t>LYXOR ETF CSI 300A</t>
  </si>
  <si>
    <t>CSIA</t>
  </si>
  <si>
    <t>ECB</t>
  </si>
  <si>
    <t>LYXOR ETF E HR 1 3</t>
  </si>
  <si>
    <t>MA13</t>
  </si>
  <si>
    <t>LYXOR ETF E HR 3 5</t>
  </si>
  <si>
    <t>MA35</t>
  </si>
  <si>
    <t>LYXOR ETF E HR 5 7</t>
  </si>
  <si>
    <t>MA57</t>
  </si>
  <si>
    <t>CNB</t>
  </si>
  <si>
    <t>CSH</t>
  </si>
  <si>
    <t>LYXOR ETF FEN GLDV</t>
  </si>
  <si>
    <t>MWO</t>
  </si>
  <si>
    <t>LYXOR ETF IB LEMS</t>
  </si>
  <si>
    <t>LEMB</t>
  </si>
  <si>
    <t>LYXOR ETF LATAM</t>
  </si>
  <si>
    <t>LTM</t>
  </si>
  <si>
    <t>LU0854423687</t>
  </si>
  <si>
    <t>LYXOR ETF MSC WFIN</t>
  </si>
  <si>
    <t>FINW</t>
  </si>
  <si>
    <t>FR0011645605</t>
  </si>
  <si>
    <t>LYXOR ETF MSCI EMW</t>
  </si>
  <si>
    <t>LEMO</t>
  </si>
  <si>
    <t>LYXOR ETF MSCI TAI</t>
  </si>
  <si>
    <t>TWN</t>
  </si>
  <si>
    <t>LYXOR ETF MSCI WLD</t>
  </si>
  <si>
    <t>ACWI</t>
  </si>
  <si>
    <t>LYXOR ETF MSCI WSM</t>
  </si>
  <si>
    <t>UTLW</t>
  </si>
  <si>
    <t>LYXOR ETF MSCI WTS</t>
  </si>
  <si>
    <t>TELW</t>
  </si>
  <si>
    <t>LYXOR ETF PRIVEX</t>
  </si>
  <si>
    <t>PVX</t>
  </si>
  <si>
    <t>LU0959210278</t>
  </si>
  <si>
    <t>LYXOR ETF SGQE</t>
  </si>
  <si>
    <t>SGQE</t>
  </si>
  <si>
    <t>SGQI</t>
  </si>
  <si>
    <t>LYXOR ETF SOUTH AF</t>
  </si>
  <si>
    <t>AFS</t>
  </si>
  <si>
    <t>LYXOR ETF SX6 CHEM</t>
  </si>
  <si>
    <t>CHM</t>
  </si>
  <si>
    <t>LYXOR ETF SX6 RETA</t>
  </si>
  <si>
    <t>RTA</t>
  </si>
  <si>
    <t>MTC</t>
  </si>
  <si>
    <t>LYXOR EUROMTS 1015</t>
  </si>
  <si>
    <t>MTE</t>
  </si>
  <si>
    <t>LYXOR EUROMTS 15PY</t>
  </si>
  <si>
    <t>MTF</t>
  </si>
  <si>
    <t>LU1633262487</t>
  </si>
  <si>
    <t>LYXOR EUROPE INFRA</t>
  </si>
  <si>
    <t>MAKE</t>
  </si>
  <si>
    <t>L100</t>
  </si>
  <si>
    <t>LU1237527160</t>
  </si>
  <si>
    <t>LYXOR FTSE EU MVR</t>
  </si>
  <si>
    <t>MVAE</t>
  </si>
  <si>
    <t>LU1237527673</t>
  </si>
  <si>
    <t>LYXOR FTSE MINV EM</t>
  </si>
  <si>
    <t>MVAM</t>
  </si>
  <si>
    <t>LU1407891602</t>
  </si>
  <si>
    <t>LYXOR LIQU CORP LD</t>
  </si>
  <si>
    <t>COUK</t>
  </si>
  <si>
    <t>LU1220245556</t>
  </si>
  <si>
    <t>LYXOR MSCI PAC X J</t>
  </si>
  <si>
    <t>PAXJ</t>
  </si>
  <si>
    <t>FR0011869379</t>
  </si>
  <si>
    <t>LYXOR NEW ENER PEA</t>
  </si>
  <si>
    <t>PNRJ</t>
  </si>
  <si>
    <t>LU1662633525</t>
  </si>
  <si>
    <t>LYXOR SG JAPAN QI</t>
  </si>
  <si>
    <t>SGQJ</t>
  </si>
  <si>
    <t>FR0011871144</t>
  </si>
  <si>
    <t>LYXOR SOUTH AF PEA</t>
  </si>
  <si>
    <t>PAFS</t>
  </si>
  <si>
    <t>LU1135865084</t>
  </si>
  <si>
    <t>LYXOR SP500 C</t>
  </si>
  <si>
    <t>SP5C</t>
  </si>
  <si>
    <t>LU1285960032</t>
  </si>
  <si>
    <t>LYXOR US LIQ IG CB</t>
  </si>
  <si>
    <t>USIH</t>
  </si>
  <si>
    <t>LU1389266302</t>
  </si>
  <si>
    <t>LYXOR WORLD MINVAR</t>
  </si>
  <si>
    <t>MVAW</t>
  </si>
  <si>
    <t>LU0459113907</t>
  </si>
  <si>
    <t>MULTI LYXOR WIG 20</t>
  </si>
  <si>
    <t>WIG</t>
  </si>
  <si>
    <t>MULTI SCIENT BETA</t>
  </si>
  <si>
    <t>MFLS</t>
  </si>
  <si>
    <t>OSSIAM CMD RISKW E</t>
  </si>
  <si>
    <t>CRWE</t>
  </si>
  <si>
    <t>OSSIAM ETF CAPE EU</t>
  </si>
  <si>
    <t>CAPE</t>
  </si>
  <si>
    <t>OSSIAM ETF CAPE US</t>
  </si>
  <si>
    <t>CAPU</t>
  </si>
  <si>
    <t>OSSIAM ETF GMARC C</t>
  </si>
  <si>
    <t>GMRC</t>
  </si>
  <si>
    <t>OSSIAM ETF JPMV C</t>
  </si>
  <si>
    <t>JPMV</t>
  </si>
  <si>
    <t>OSSIAM ETF MOOC</t>
  </si>
  <si>
    <t>MOOC</t>
  </si>
  <si>
    <t>OSSIAM EURP EQUI W</t>
  </si>
  <si>
    <t>S6EW</t>
  </si>
  <si>
    <t>OSSIAM ISTOXX EUMV</t>
  </si>
  <si>
    <t>EUMV</t>
  </si>
  <si>
    <t>OSSIAM US MINVAR E</t>
  </si>
  <si>
    <t>SPMV</t>
  </si>
  <si>
    <t>LU0599612412</t>
  </si>
  <si>
    <t>OSSIAM US MINVAR U</t>
  </si>
  <si>
    <t>MVUS</t>
  </si>
  <si>
    <t>OSSIAM WD MINVAR E</t>
  </si>
  <si>
    <t>WOMV</t>
  </si>
  <si>
    <t>SPDR 1-3 EUR GOV</t>
  </si>
  <si>
    <t>GOVS</t>
  </si>
  <si>
    <t>SPDR ACWI IMI</t>
  </si>
  <si>
    <t>IMIE</t>
  </si>
  <si>
    <t>SPDR Euro Govt</t>
  </si>
  <si>
    <t>GOVY</t>
  </si>
  <si>
    <t>SPDR MSCI EMU</t>
  </si>
  <si>
    <t>EMUE</t>
  </si>
  <si>
    <t>SPDR S&amp;P 400 MID</t>
  </si>
  <si>
    <t>SPDR S&amp;P 500</t>
  </si>
  <si>
    <t>SPDR US Agg</t>
  </si>
  <si>
    <t>USAG</t>
  </si>
  <si>
    <t>VANGUARD GLBLLIQ</t>
  </si>
  <si>
    <t>VANGUARD USDCORPBD</t>
  </si>
  <si>
    <t>AMUNDI EPRA DR U</t>
  </si>
  <si>
    <t>EPRU</t>
  </si>
  <si>
    <t>AMUNDI ETF SP500</t>
  </si>
  <si>
    <t>500E</t>
  </si>
  <si>
    <t>EUR</t>
  </si>
  <si>
    <t>AMUNDI GAGU 500 DR</t>
  </si>
  <si>
    <t>GAGU</t>
  </si>
  <si>
    <t>AMUNDI JPMGBI DR U</t>
  </si>
  <si>
    <t>GGOU</t>
  </si>
  <si>
    <t>UCEU</t>
  </si>
  <si>
    <t>AMUNDI MSCIWD DR U</t>
  </si>
  <si>
    <t>WRDU</t>
  </si>
  <si>
    <t>AMUNDI NOR AM DR U</t>
  </si>
  <si>
    <t>NAMU</t>
  </si>
  <si>
    <t>AMUNDI SP500 DR U</t>
  </si>
  <si>
    <t>U500</t>
  </si>
  <si>
    <t>BNPP GSCI ETF EUR</t>
  </si>
  <si>
    <t>GSCE</t>
  </si>
  <si>
    <t>IE00B8XB7377</t>
  </si>
  <si>
    <t>FINEX GOLD</t>
  </si>
  <si>
    <t>FXGD</t>
  </si>
  <si>
    <t>IE00BD5HBS12</t>
  </si>
  <si>
    <t>FT FACTOR FX EUR</t>
  </si>
  <si>
    <t>FXEU</t>
  </si>
  <si>
    <t>IS USD HEDGED CB</t>
  </si>
  <si>
    <t>LQDH</t>
  </si>
  <si>
    <t>IE00BG0J9Y53</t>
  </si>
  <si>
    <t>ISHARES MSCI CEMP</t>
  </si>
  <si>
    <t>CEMP</t>
  </si>
  <si>
    <t>IE00BD8KRH84</t>
  </si>
  <si>
    <t>ISHARES SP500 B D</t>
  </si>
  <si>
    <t>GSPX</t>
  </si>
  <si>
    <t>IE00B3YCGJ38</t>
  </si>
  <si>
    <t>IVZ S&amp;P 500</t>
  </si>
  <si>
    <t>SPXS</t>
  </si>
  <si>
    <t>IE00BF0M2Z96</t>
  </si>
  <si>
    <t>L&amp;G Battery Value</t>
  </si>
  <si>
    <t>BATT</t>
  </si>
  <si>
    <t>IE00BF0M6N54</t>
  </si>
  <si>
    <t>L&amp;G Ecommerce</t>
  </si>
  <si>
    <t>ECOM</t>
  </si>
  <si>
    <t>LYXOR ACWI GOLD</t>
  </si>
  <si>
    <t>GLDU</t>
  </si>
  <si>
    <t>LU1812903158</t>
  </si>
  <si>
    <t>MA CoCo AT1 ETF</t>
  </si>
  <si>
    <t>M9AT</t>
  </si>
  <si>
    <t>MULTI GL QUAL INC</t>
  </si>
  <si>
    <t>SGQU</t>
  </si>
  <si>
    <t>US78467X1090</t>
  </si>
  <si>
    <t>SPDR DJIA TRUST</t>
  </si>
  <si>
    <t>DIA</t>
  </si>
  <si>
    <t>IE00BYTRRC02</t>
  </si>
  <si>
    <t>SPDR MSCI W INDUST</t>
  </si>
  <si>
    <t>WIND</t>
  </si>
  <si>
    <t>IE00BYTRRH56</t>
  </si>
  <si>
    <t>SPDR MSCI W UTIL</t>
  </si>
  <si>
    <t>WUTI</t>
  </si>
  <si>
    <t>UBS ETF AWSR</t>
  </si>
  <si>
    <t>AWSR</t>
  </si>
  <si>
    <t>LU1130155606</t>
  </si>
  <si>
    <t>UBS ETF CAHEUA</t>
  </si>
  <si>
    <t>U1FA</t>
  </si>
  <si>
    <t>UBS ETF CANCDA</t>
  </si>
  <si>
    <t>UBS ETF CBEU5</t>
  </si>
  <si>
    <t>UBS ETF CBSE</t>
  </si>
  <si>
    <t>CBSE</t>
  </si>
  <si>
    <t>LU1215461085</t>
  </si>
  <si>
    <t>UBS ETF CBSUS</t>
  </si>
  <si>
    <t>UE25</t>
  </si>
  <si>
    <t>UBS ETF CBUS5</t>
  </si>
  <si>
    <t>17/08/2018 09:05</t>
  </si>
  <si>
    <t>UBS ETF CBUS5E</t>
  </si>
  <si>
    <t>UBS ETF CBUSE</t>
  </si>
  <si>
    <t>27/08/2018 09:05</t>
  </si>
  <si>
    <t>UBS ETF E50EUA</t>
  </si>
  <si>
    <t>UBS ETF ECOEUA</t>
  </si>
  <si>
    <t>UBS ETF ELOVD</t>
  </si>
  <si>
    <t>UBS ETF EMMUSA</t>
  </si>
  <si>
    <t>UBS ETF EMUEUA</t>
  </si>
  <si>
    <t>UBS ETF EPVLD</t>
  </si>
  <si>
    <t>UBS ETF EQLTD</t>
  </si>
  <si>
    <t>UBS ETF ETSYD</t>
  </si>
  <si>
    <t>UBS ETF EUREUA</t>
  </si>
  <si>
    <t>HKDE</t>
  </si>
  <si>
    <t>LU0937837945</t>
  </si>
  <si>
    <t>UBS ETF JPEUAH</t>
  </si>
  <si>
    <t>UE32</t>
  </si>
  <si>
    <t>UBS ETF JPNJPA</t>
  </si>
  <si>
    <t>UBS ETF PACUSA</t>
  </si>
  <si>
    <t>LU1169825954</t>
  </si>
  <si>
    <t>UBS ETF SGPDU</t>
  </si>
  <si>
    <t>UE24</t>
  </si>
  <si>
    <t>UBS ETF USSRF</t>
  </si>
  <si>
    <t>UE33</t>
  </si>
  <si>
    <t>UBS ETF UT1USA</t>
  </si>
  <si>
    <t>UBS ETF UT7USA</t>
  </si>
  <si>
    <t>IE00BWT3KS11</t>
  </si>
  <si>
    <t>UBS IRL AUHEUA</t>
  </si>
  <si>
    <t>UE28</t>
  </si>
  <si>
    <t>UBS IRL ULOVD</t>
  </si>
  <si>
    <t>UBS IRL ULOVE</t>
  </si>
  <si>
    <t>UBS IRL UPVLD</t>
  </si>
  <si>
    <t>UBS IRL UPVLE</t>
  </si>
  <si>
    <t>UBS IRL UQLTD</t>
  </si>
  <si>
    <t>UBS IRL UQLTE</t>
  </si>
  <si>
    <t>UBS IRL USAUSY</t>
  </si>
  <si>
    <t>IE00BD4TYF66</t>
  </si>
  <si>
    <t>UBS IRL USEUYH</t>
  </si>
  <si>
    <t>UE31</t>
  </si>
  <si>
    <t>UBS IRL UTSYD</t>
  </si>
  <si>
    <t>IE00BWT3KQ96</t>
  </si>
  <si>
    <t>UBS IRL UTSYE</t>
  </si>
  <si>
    <t>UE26</t>
  </si>
  <si>
    <t>UBS IRL WRDUSY</t>
  </si>
  <si>
    <t>ETF fondas investuoja į 23 išsivysčiusių valstybių didelės ir vidutinės kapitalizacijos įmonių akcijas visame pasaulyje (JAV, Kanada, Austrija, Belgija, Danija, Suomija, Prancūzija, Vokietija, D. Britanija, Airija, Izraelis, Italija, Olandija, Norvegija, Portugalija, Ispanija, Švedija, Šveicarija, Australija, Honkongas, Japonija, N. Zelandija, Singapūras). MSCI World indeksas apima apie 85 % kiekvienos valstybės akcijų rinkos kapitalizacijos. 2017 m. indeksą sudarė 1654 įmonių akcijos.</t>
  </si>
  <si>
    <t>ETF fondas investuoja į didžiausių ir likvidžiausių įmonių obligacijas, denominuotas eurais. Kredito rizikos reitingas – spekuliatyvus, žemesnis nei BBB pagal Standard&amp;Poor ir Moody's kredito rizikos vertinimo reitingus).</t>
  </si>
  <si>
    <t>ETF fondas atspindi 300 didžios kapitalizacijos ir likvidžiausių Kinijos įmonių akcijų kainos pokytį.</t>
  </si>
  <si>
    <t>ETF fondas atspindi 30 didžiausių JAV gamybos įmonių akcijų kainos pokytį.</t>
  </si>
  <si>
    <t>ETF fondas atspindi didžiausių Vengrijos, Lenkijos ir Čekijos įmonių akcijų kainos pokytį.</t>
  </si>
  <si>
    <t xml:space="preserve">ETF fondas investuoja į 30 didžiausių ir likvidžiausių technologinių kompanijų akcijas, įtrauktas į Frankfurto akcijų biržos Pirminį sąrašą, kurios nėra įtrauktos į DAX indeksą dėl įmonės kapitalizacijos ir akcijų likvidumo. </t>
  </si>
  <si>
    <t>ETF fondas investuoja į 30 didžiausių ir likvidžiausių Šveicarijos įmonių akcijas.</t>
  </si>
  <si>
    <t>ETF fondas atspindi besivystančių rinkų įmonių akcijų kainos pokytį</t>
  </si>
  <si>
    <t>ETF fondas investuoja į besivystančių Azijos valstybių didelės ir vidutinės kapitalizacijos įmonių akcijas.</t>
  </si>
  <si>
    <t>ETF fondas investuoja į išsivysčiusių valstybių (išskyrus Graikiją) nekilnojamo turto įmones ir nekilnojamo turto investicinius trestus (REIT), kurių prognozuojamas dividendų pajamingumas  ne mažesnis kaip 2%.</t>
  </si>
  <si>
    <t>ETF fondas investuoja į apie 320 svarbiausių Japonijos įmonių akcijas.</t>
  </si>
  <si>
    <t>ETF fondas investuoja į 30 didžiausius dividendus mokančių Azijos ir Viduržemio Jūros regiono įmonių akcijas.</t>
  </si>
  <si>
    <t>ETF fondas investuoja į išsivysčiusių Azijos valstybių nekilnojamo turto įmones ir nekilnojamo turto investicinius trestus (REIT), kurių prognozuojamas dividendų pajamingumas  ne mažesnis kaip 2%.</t>
  </si>
  <si>
    <t>ETF fondas investuoja į Dow Jones pasaulio tvarumo indeksą sudarančias įmones. Dow Jones pasaulio tvarumo indeksas sudarytas iš 20 % didžiausių įmonių akcijų įtrauktų į Dow Jones globalų akcijų indeksą (Dow Jones Global Total Stock Market Index). Į indeksą įtraukiamos kompanijos pagal jų ilgalaikius ekonominius, aplinkosaugos ir socialinius kriterijus. Į indeksą nėra įtraukiamos kompanijų akcijos priskiriamos alkoholio, tabako, lošimo ir suaugusių pramogų pramonės sektoriams.</t>
  </si>
  <si>
    <t>ETF fondas atspindi DAX indekso dvigubą atvirkštinę grąžą. DAX® indeksas atspindi 30 didžiausių ir likvidžiausių  Vokietijos įmonių, įtrauktų į Pirminį Frankfurto biržos sąrašą, akcijų grąžą.</t>
  </si>
  <si>
    <t>ETF fondas investuoja į 227 infrastruktūros įmonių, esančių įvairiose pasaulio valstybėse, akcijas.</t>
  </si>
  <si>
    <t>ETF fondas atspindi Brazilijos įmonių akcijų, listinguojamų San Paulo biržoje, kainos pokytį. San Paulo  birža yra didžiausia Lotynų Amerikos birža, kuriai tenka 75% regiono apyvartos.</t>
  </si>
  <si>
    <t>ETF fondas investuoja į aukso gavybos kompanijų akcijas, kurios nedraudžia išgautų aukso atsargų ilgesniam nei 1.5 metų periodui, todėl iš dalies atspindi trumpalaikius aukso vertės svyravimus.</t>
  </si>
  <si>
    <t>ETF fondas atspindi besivystančių rinkų įmonių akcijų kainos pokytį.</t>
  </si>
  <si>
    <t>ETF fondas investuoja į besivystančių rinkų įmonių akcijas.</t>
  </si>
  <si>
    <t>ETF fondas investuoja į 50 mažos kapitalizacijos Vokietijos įmonių akcijas.</t>
  </si>
  <si>
    <t>ETF fondas investuoja į 50 likvidžiausių ir didžiausios kapitalizacijos Kinijos įmonių akcijas, kurios listinguojamos Honkongo akcijų biržoje.</t>
  </si>
  <si>
    <t>ETF fondas investuoja į didelės ir vidutinės kapitalizacijos Korėjos įmonių akcijas.</t>
  </si>
  <si>
    <t>ETF fondas investuoja į Lotynų Amerikos įmonių akcijas, taikydamas sekančias investavimo taisykles: vienos kompanijos akcijos neturi sudaryti daugiau nei 10 % indekso vertės; kompanijų, sudarančių nuo 5% iki 10% indekso vertės, neturi būti daugiau nei 40%.</t>
  </si>
  <si>
    <t>ETF fondas investuoja į didžiausios kapitalizacijos ir likvidžiausias Brazilijos įmonių akcijas.</t>
  </si>
  <si>
    <t>ETF fondas investuoja į rytų Europos besivystančių valstybių akcijas. Viena kompanija negali viršyti  10% indekso vertės. Kompanijos, sudarančios 5% - 10% indekso vertės, negali viršyti 40% viso indekso vertės.</t>
  </si>
  <si>
    <t>ETF fondas investuoja į Taivano didelės ir vidutinės kapitalizacijos įmonių akcijas.</t>
  </si>
  <si>
    <t>ETF fondas investuoja į 50 didžiausios kapitalizacijos įmonių akcijas BRIK valstybėse (Brazilija, Rusija, Indija ir Kinija).</t>
  </si>
  <si>
    <t>ETF fondas investuoja į Turkijos didelės ir vidutinės kapitalizacijos akcijas.</t>
  </si>
  <si>
    <t>ETF fondas investuoja į besivystančių valstybių įmonių akcijas.</t>
  </si>
  <si>
    <t>ETF fondas investuoja į 30 didžiausių ir likvidžiausių išsivysčiusių Š. Amerikos, Europos ir Azijos valstybių biržose listinguojamų  įmonių akcijas</t>
  </si>
  <si>
    <t>Euronext Paris biržoje listinguojamų nelikvidžių ETF, ETN ir ETC sąrašas</t>
  </si>
  <si>
    <t>Euronext Amsterdam biržoje listinguojamų nelikvidžių ETF, ETN ir ETC sąrašas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</si>
</sst>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15" x14ac:knownFonts="1">
    <font>
      <sz val="11"/>
      <color theme="1"/>
      <name val="Calibri"/>
      <family val="2"/>
      <charset val="186"/>
      <scheme val="minor"/>
    </font>
    <font>
      <u/>
      <sz val="11"/>
      <color theme="10"/>
      <name val="Calibri"/>
      <family val="2"/>
      <charset val="186"/>
      <scheme val="minor"/>
    </font>
    <font>
      <sz val="10"/>
      <color rgb="FF000000"/>
      <name val="Times New Roman"/>
      <family val="1"/>
    </font>
    <font>
      <sz val="11"/>
      <color theme="1"/>
      <name val="Calibri"/>
      <family val="2"/>
      <charset val="186"/>
      <scheme val="minor"/>
    </font>
    <font>
      <sz val="11"/>
      <color theme="1"/>
      <name val="Times New Roman"/>
      <family val="1"/>
    </font>
    <font>
      <sz val="10"/>
      <name val="Times New Roman"/>
      <family val="1"/>
    </font>
    <font>
      <b/>
      <sz val="11"/>
      <color theme="0"/>
      <name val="Calibri"/>
      <family val="2"/>
      <scheme val="minor"/>
    </font>
    <font>
      <sz val="11"/>
      <color theme="0"/>
      <name val="Times New Roman"/>
      <family val="1"/>
    </font>
    <font>
      <sz val="11"/>
      <name val="Times New Roman"/>
      <family val="1"/>
    </font>
    <font>
      <b/>
      <sz val="16"/>
      <color theme="1"/>
      <name val="Times New Roman"/>
      <family val="1"/>
    </font>
    <font>
      <b/>
      <sz val="10"/>
      <color theme="0"/>
      <name val="Times New Roman"/>
      <family val="1"/>
    </font>
    <font>
      <b/>
      <sz val="11.5"/>
      <color theme="0"/>
      <name val="Times New Roman"/>
      <family val="1"/>
    </font>
    <font>
      <b/>
      <sz val="11"/>
      <color theme="0"/>
      <name val="Times New Roman"/>
      <family val="1"/>
    </font>
    <font>
      <sz val="11"/>
      <color rgb="FF000000"/>
      <name val="Times New Roman"/>
      <family val="1"/>
    </font>
    <font>
      <sz val="10"/>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tint="-0.499984740745262"/>
        <bgColor indexed="64"/>
      </patternFill>
    </fill>
    <fill>
      <patternFill patternType="solid">
        <fgColor theme="3" tint="-0.499984740745262"/>
        <bgColor rgb="FFC0C0C0"/>
      </patternFill>
    </fill>
  </fills>
  <borders count="8">
    <border>
      <left/>
      <right/>
      <top/>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style="thin">
        <color rgb="FFD0D7E5"/>
      </bottom>
      <diagonal/>
    </border>
    <border>
      <left style="thin">
        <color theme="0"/>
      </left>
      <right style="thin">
        <color theme="0"/>
      </right>
      <top style="thin">
        <color theme="0"/>
      </top>
      <bottom style="thin">
        <color theme="0"/>
      </bottom>
      <diagonal/>
    </border>
    <border>
      <left style="medium">
        <color theme="1"/>
      </left>
      <right style="medium">
        <color theme="1"/>
      </right>
      <top style="medium">
        <color theme="1"/>
      </top>
      <bottom/>
      <diagonal/>
    </border>
    <border>
      <left style="hair">
        <color indexed="64"/>
      </left>
      <right style="hair">
        <color indexed="64"/>
      </right>
      <top style="hair">
        <color indexed="64"/>
      </top>
      <bottom style="hair">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BFBFBF"/>
      </right>
      <top/>
      <bottom style="medium">
        <color rgb="FFBFBFBF"/>
      </bottom>
      <diagonal/>
    </border>
  </borders>
  <cellStyleXfs count="5">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xf numFmtId="43" fontId="3" fillId="0" borderId="0" applyFont="0" applyFill="0" applyBorder="0" applyAlignment="0" applyProtection="0"/>
  </cellStyleXfs>
  <cellXfs count="51">
    <xf numFmtId="0" fontId="0" fillId="0" borderId="0" xfId="0"/>
    <xf numFmtId="0" fontId="4" fillId="0" borderId="0" xfId="0" applyFont="1"/>
    <xf numFmtId="0" fontId="7" fillId="2" borderId="0" xfId="0" applyFont="1" applyFill="1" applyBorder="1"/>
    <xf numFmtId="0" fontId="0" fillId="0" borderId="0" xfId="0" applyBorder="1"/>
    <xf numFmtId="0" fontId="4" fillId="3" borderId="0" xfId="0" applyFont="1" applyFill="1" applyBorder="1"/>
    <xf numFmtId="0" fontId="9" fillId="3" borderId="0" xfId="0" applyFont="1" applyFill="1" applyBorder="1"/>
    <xf numFmtId="10" fontId="4" fillId="3" borderId="0" xfId="3" applyNumberFormat="1" applyFont="1" applyFill="1" applyBorder="1"/>
    <xf numFmtId="3" fontId="4" fillId="3" borderId="0" xfId="3" applyNumberFormat="1" applyFont="1" applyFill="1" applyBorder="1"/>
    <xf numFmtId="0" fontId="4" fillId="2" borderId="0" xfId="0" applyFont="1" applyFill="1" applyBorder="1"/>
    <xf numFmtId="0" fontId="7" fillId="2" borderId="0" xfId="0" applyFont="1" applyFill="1" applyBorder="1" applyAlignment="1">
      <alignment horizontal="center" vertical="center" wrapText="1"/>
    </xf>
    <xf numFmtId="0" fontId="13" fillId="0" borderId="2" xfId="0" applyFont="1" applyFill="1" applyBorder="1" applyAlignment="1" applyProtection="1">
      <alignment vertical="center"/>
    </xf>
    <xf numFmtId="164" fontId="13" fillId="0" borderId="2" xfId="0" applyNumberFormat="1" applyFont="1" applyFill="1" applyBorder="1" applyAlignment="1" applyProtection="1">
      <alignment horizontal="right" vertical="center"/>
    </xf>
    <xf numFmtId="2" fontId="13" fillId="0" borderId="2" xfId="4" applyNumberFormat="1" applyFont="1" applyFill="1" applyBorder="1" applyAlignment="1" applyProtection="1">
      <alignment horizontal="right" vertical="center"/>
    </xf>
    <xf numFmtId="0" fontId="13" fillId="0" borderId="2" xfId="2" applyFont="1" applyFill="1" applyBorder="1" applyAlignment="1" applyProtection="1">
      <alignment vertical="center"/>
    </xf>
    <xf numFmtId="164" fontId="13" fillId="0" borderId="2" xfId="2" applyNumberFormat="1" applyFont="1" applyFill="1" applyBorder="1" applyAlignment="1" applyProtection="1">
      <alignment horizontal="right" vertical="center"/>
    </xf>
    <xf numFmtId="164" fontId="4" fillId="0" borderId="0" xfId="0" applyNumberFormat="1" applyFont="1"/>
    <xf numFmtId="2" fontId="13" fillId="0" borderId="2" xfId="2" applyNumberFormat="1" applyFont="1" applyFill="1" applyBorder="1" applyAlignment="1" applyProtection="1">
      <alignment horizontal="right" vertical="center"/>
    </xf>
    <xf numFmtId="0" fontId="4" fillId="0" borderId="3" xfId="0" applyFont="1" applyBorder="1"/>
    <xf numFmtId="0" fontId="9" fillId="0" borderId="3" xfId="0" applyFont="1" applyBorder="1" applyAlignment="1">
      <alignment horizontal="center"/>
    </xf>
    <xf numFmtId="0" fontId="4" fillId="0" borderId="3" xfId="0" applyFont="1" applyBorder="1" applyAlignment="1">
      <alignment horizontal="center" vertical="center"/>
    </xf>
    <xf numFmtId="0" fontId="13" fillId="0" borderId="2" xfId="0" applyFont="1" applyFill="1" applyBorder="1" applyAlignment="1" applyProtection="1">
      <alignment horizontal="center" vertical="center"/>
    </xf>
    <xf numFmtId="0" fontId="13" fillId="0" borderId="2" xfId="2" applyFont="1" applyFill="1" applyBorder="1" applyAlignment="1" applyProtection="1">
      <alignment horizontal="center" vertical="center"/>
    </xf>
    <xf numFmtId="0" fontId="4" fillId="0" borderId="0" xfId="0" applyFont="1" applyAlignment="1">
      <alignment horizontal="center" vertical="center"/>
    </xf>
    <xf numFmtId="10" fontId="13" fillId="0" borderId="2" xfId="0" applyNumberFormat="1" applyFont="1" applyFill="1" applyBorder="1" applyAlignment="1" applyProtection="1">
      <alignment horizontal="center" vertical="center"/>
    </xf>
    <xf numFmtId="10" fontId="13" fillId="0" borderId="2" xfId="2" applyNumberFormat="1" applyFont="1" applyFill="1" applyBorder="1" applyAlignment="1" applyProtection="1">
      <alignment horizontal="center" vertical="center"/>
    </xf>
    <xf numFmtId="2" fontId="13" fillId="0" borderId="2" xfId="4" applyNumberFormat="1" applyFont="1" applyFill="1" applyBorder="1" applyAlignment="1" applyProtection="1">
      <alignment horizontal="center" vertical="center"/>
    </xf>
    <xf numFmtId="2" fontId="13" fillId="0" borderId="2" xfId="2" applyNumberFormat="1" applyFont="1" applyFill="1" applyBorder="1" applyAlignment="1" applyProtection="1">
      <alignment horizontal="center" vertical="center"/>
    </xf>
    <xf numFmtId="3" fontId="0" fillId="0" borderId="0" xfId="0" applyNumberFormat="1"/>
    <xf numFmtId="0" fontId="6" fillId="4" borderId="0" xfId="0" applyFont="1" applyFill="1" applyAlignment="1">
      <alignment horizontal="center" vertical="center"/>
    </xf>
    <xf numFmtId="22" fontId="0" fillId="0" borderId="0" xfId="0" applyNumberFormat="1" applyAlignment="1">
      <alignment horizontal="left"/>
    </xf>
    <xf numFmtId="0" fontId="12" fillId="4" borderId="0" xfId="0" applyFont="1" applyFill="1" applyAlignment="1">
      <alignment horizontal="center" vertical="center" wrapText="1"/>
    </xf>
    <xf numFmtId="0" fontId="12" fillId="5" borderId="1" xfId="0" applyFont="1" applyFill="1" applyBorder="1" applyAlignment="1" applyProtection="1">
      <alignment horizontal="center" vertical="center" wrapText="1"/>
    </xf>
    <xf numFmtId="2" fontId="12" fillId="5" borderId="1" xfId="4" applyNumberFormat="1" applyFont="1" applyFill="1" applyBorder="1" applyAlignment="1" applyProtection="1">
      <alignment horizontal="center" vertical="center" wrapText="1"/>
    </xf>
    <xf numFmtId="0" fontId="4"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4" fillId="3" borderId="5" xfId="0" applyFont="1" applyFill="1" applyBorder="1"/>
    <xf numFmtId="0" fontId="8" fillId="3" borderId="5" xfId="1" applyFont="1" applyFill="1" applyBorder="1"/>
    <xf numFmtId="0" fontId="4" fillId="3" borderId="5" xfId="0" applyFont="1" applyFill="1" applyBorder="1" applyAlignment="1">
      <alignment vertical="center"/>
    </xf>
    <xf numFmtId="10" fontId="4" fillId="3" borderId="5" xfId="0" applyNumberFormat="1" applyFont="1" applyFill="1" applyBorder="1"/>
    <xf numFmtId="0" fontId="4" fillId="0" borderId="5" xfId="0" applyFont="1" applyBorder="1"/>
    <xf numFmtId="0" fontId="4" fillId="0" borderId="5" xfId="0" applyFont="1" applyFill="1" applyBorder="1"/>
    <xf numFmtId="0" fontId="5" fillId="3" borderId="6" xfId="0" applyFont="1" applyFill="1" applyBorder="1"/>
    <xf numFmtId="0" fontId="5" fillId="3" borderId="6" xfId="0" applyFont="1" applyFill="1" applyBorder="1" applyAlignment="1">
      <alignment horizontal="center"/>
    </xf>
    <xf numFmtId="0" fontId="0" fillId="3" borderId="6" xfId="0" applyFill="1" applyBorder="1"/>
    <xf numFmtId="10" fontId="5" fillId="3" borderId="6" xfId="3" applyNumberFormat="1" applyFont="1" applyFill="1" applyBorder="1" applyAlignment="1">
      <alignment horizontal="center" vertical="center"/>
    </xf>
    <xf numFmtId="3" fontId="5" fillId="3" borderId="6" xfId="0" applyNumberFormat="1" applyFont="1" applyFill="1" applyBorder="1" applyAlignment="1">
      <alignment horizontal="center" vertical="center"/>
    </xf>
    <xf numFmtId="0" fontId="5" fillId="3" borderId="6" xfId="1" applyFont="1" applyFill="1" applyBorder="1"/>
    <xf numFmtId="0" fontId="14" fillId="3" borderId="7" xfId="0" applyFont="1" applyFill="1" applyBorder="1" applyAlignment="1">
      <alignment vertical="center"/>
    </xf>
    <xf numFmtId="0" fontId="5" fillId="3" borderId="6" xfId="0" applyFont="1" applyFill="1" applyBorder="1" applyAlignment="1">
      <alignment vertical="center"/>
    </xf>
    <xf numFmtId="0" fontId="5" fillId="3" borderId="6" xfId="1" applyFont="1" applyFill="1" applyBorder="1" applyAlignment="1">
      <alignment horizontal="left"/>
    </xf>
    <xf numFmtId="0" fontId="5" fillId="3" borderId="6" xfId="0" applyFont="1" applyFill="1" applyBorder="1" applyAlignment="1">
      <alignment horizontal="left"/>
    </xf>
  </cellXfs>
  <cellStyles count="5">
    <cellStyle name="Comma" xfId="4" builtinId="3"/>
    <cellStyle name="Hyperlink" xfId="1" builtinId="8"/>
    <cellStyle name="Normal" xfId="0" builtinId="0"/>
    <cellStyle name="Normal 2" xfId="2"/>
    <cellStyle name="Percent" xfId="3"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G789"/>
  <sheetViews>
    <sheetView topLeftCell="A43" zoomScaleNormal="100" workbookViewId="0">
      <selection activeCell="D6" sqref="D6"/>
    </sheetView>
  </sheetViews>
  <sheetFormatPr defaultColWidth="0" defaultRowHeight="14" zeroHeight="1" x14ac:dyDescent="0.3"/>
  <cols>
    <col min="1" max="1" width="16.26953125" style="39" customWidth="1"/>
    <col min="2" max="2" width="19" style="39" customWidth="1"/>
    <col min="3" max="3" width="18.26953125" style="39" customWidth="1"/>
    <col min="4" max="4" width="12.7265625" style="39" customWidth="1"/>
    <col min="5" max="5" width="14.6328125" style="39" customWidth="1"/>
    <col min="6" max="6" width="13.90625" style="39" customWidth="1"/>
    <col min="7" max="7" width="15.6328125" style="39" customWidth="1"/>
    <col min="8" max="8" width="9.36328125" style="39" customWidth="1"/>
    <col min="9" max="9" width="13.81640625" style="39" customWidth="1"/>
    <col min="10" max="12" width="9.36328125" style="39" customWidth="1"/>
    <col min="13" max="13" width="14.90625" style="40" customWidth="1"/>
    <col min="14" max="14" width="9.36328125" style="40" customWidth="1"/>
    <col min="15" max="15" width="16.6328125" style="40" customWidth="1"/>
    <col min="16" max="16" width="21.26953125" style="40" customWidth="1"/>
    <col min="17" max="17" width="9.36328125" style="2" hidden="1" customWidth="1"/>
    <col min="18" max="16384" width="9.36328125" style="8" hidden="1"/>
  </cols>
  <sheetData>
    <row r="1" spans="1:527" x14ac:dyDescent="0.3">
      <c r="A1" s="4"/>
      <c r="B1" s="4"/>
      <c r="C1" s="4"/>
      <c r="D1" s="4"/>
      <c r="E1" s="4"/>
      <c r="F1" s="4"/>
      <c r="G1" s="4"/>
      <c r="H1" s="4"/>
      <c r="I1" s="4"/>
      <c r="J1" s="4"/>
      <c r="K1" s="4"/>
      <c r="L1" s="4"/>
      <c r="M1" s="4"/>
      <c r="N1" s="4"/>
      <c r="O1" s="4"/>
      <c r="P1" s="4"/>
    </row>
    <row r="2" spans="1:527" ht="20" x14ac:dyDescent="0.4">
      <c r="A2" s="4"/>
      <c r="B2" s="4"/>
      <c r="C2" s="5" t="s">
        <v>1495</v>
      </c>
      <c r="D2" s="8"/>
      <c r="E2" s="4"/>
      <c r="F2" s="4"/>
      <c r="G2" s="4"/>
      <c r="H2" s="4"/>
      <c r="I2" s="4"/>
      <c r="J2" s="4"/>
      <c r="K2" s="4"/>
      <c r="L2" s="4"/>
      <c r="M2" s="4"/>
      <c r="N2" s="4"/>
      <c r="O2" s="4"/>
      <c r="P2" s="4"/>
    </row>
    <row r="3" spans="1:527" x14ac:dyDescent="0.3">
      <c r="A3" s="4"/>
      <c r="B3" s="4"/>
      <c r="C3" s="4"/>
      <c r="D3" s="4"/>
      <c r="E3" s="4"/>
      <c r="F3" s="4"/>
      <c r="G3" s="4"/>
      <c r="H3" s="4"/>
      <c r="I3" s="4"/>
      <c r="J3" s="4"/>
      <c r="K3" s="4"/>
      <c r="L3" s="4"/>
      <c r="M3" s="4"/>
      <c r="N3" s="4"/>
      <c r="O3" s="4"/>
      <c r="P3" s="4"/>
    </row>
    <row r="4" spans="1:527" x14ac:dyDescent="0.3">
      <c r="A4" s="4" t="s">
        <v>263</v>
      </c>
      <c r="B4" s="4"/>
      <c r="C4" s="4">
        <f>SUBTOTAL(9,Q9:Q49)</f>
        <v>41</v>
      </c>
      <c r="D4" s="4"/>
      <c r="E4" s="4"/>
      <c r="F4" s="4"/>
      <c r="G4" s="4"/>
      <c r="H4" s="4"/>
      <c r="I4" s="4"/>
      <c r="J4" s="4"/>
      <c r="K4" s="4"/>
      <c r="L4" s="4"/>
      <c r="M4" s="4"/>
      <c r="N4" s="4"/>
      <c r="O4" s="4"/>
      <c r="P4" s="4"/>
      <c r="Q4" s="8"/>
    </row>
    <row r="5" spans="1:527" x14ac:dyDescent="0.3">
      <c r="A5" s="4" t="s">
        <v>265</v>
      </c>
      <c r="B5" s="4"/>
      <c r="C5" s="6">
        <f>SUBTOTAL(1,F9:F49)</f>
        <v>6.4609756097560971E-3</v>
      </c>
      <c r="D5" s="4"/>
      <c r="E5" s="4"/>
      <c r="F5" s="4"/>
      <c r="G5" s="4"/>
      <c r="H5" s="4"/>
      <c r="I5" s="4"/>
      <c r="J5" s="4"/>
      <c r="K5" s="4"/>
      <c r="L5" s="4"/>
      <c r="M5" s="4"/>
      <c r="N5" s="4"/>
      <c r="O5" s="4"/>
      <c r="P5" s="4"/>
      <c r="Q5" s="8"/>
    </row>
    <row r="6" spans="1:527" x14ac:dyDescent="0.3">
      <c r="A6" s="4" t="s">
        <v>266</v>
      </c>
      <c r="B6" s="4"/>
      <c r="C6" s="7">
        <f>SUBTOTAL(1,G9:G49)</f>
        <v>889.41463414634143</v>
      </c>
      <c r="D6" s="4"/>
      <c r="E6" s="4"/>
      <c r="F6" s="4"/>
      <c r="G6" s="4"/>
      <c r="H6" s="4"/>
      <c r="I6" s="4"/>
      <c r="J6" s="4"/>
      <c r="K6" s="4"/>
      <c r="L6" s="4"/>
      <c r="M6" s="4"/>
      <c r="N6" s="4"/>
      <c r="O6" s="4"/>
      <c r="P6" s="4"/>
      <c r="Q6" s="8"/>
    </row>
    <row r="7" spans="1:527" ht="14.5" thickBot="1" x14ac:dyDescent="0.35">
      <c r="A7" s="4"/>
      <c r="B7" s="4"/>
      <c r="C7" s="7"/>
      <c r="D7" s="4"/>
      <c r="E7" s="4"/>
      <c r="F7" s="4"/>
      <c r="G7" s="4"/>
      <c r="H7" s="4"/>
      <c r="I7" s="4"/>
      <c r="J7" s="4"/>
      <c r="K7" s="4"/>
      <c r="L7" s="4"/>
      <c r="M7" s="4"/>
      <c r="N7" s="4"/>
      <c r="O7" s="4"/>
      <c r="P7" s="4"/>
      <c r="Q7" s="8"/>
    </row>
    <row r="8" spans="1:527" s="9" customFormat="1" ht="33" customHeight="1" x14ac:dyDescent="0.3">
      <c r="A8" s="34" t="s">
        <v>267</v>
      </c>
      <c r="B8" s="34" t="s">
        <v>261</v>
      </c>
      <c r="C8" s="34" t="s">
        <v>127</v>
      </c>
      <c r="D8" s="34" t="s">
        <v>128</v>
      </c>
      <c r="E8" s="34" t="s">
        <v>264</v>
      </c>
      <c r="F8" s="34" t="s">
        <v>256</v>
      </c>
      <c r="G8" s="34" t="s">
        <v>268</v>
      </c>
      <c r="H8" s="34" t="s">
        <v>166</v>
      </c>
      <c r="I8" s="34" t="s">
        <v>229</v>
      </c>
      <c r="J8" s="34" t="s">
        <v>167</v>
      </c>
      <c r="K8" s="34" t="s">
        <v>168</v>
      </c>
      <c r="L8" s="34" t="s">
        <v>258</v>
      </c>
      <c r="M8" s="34" t="s">
        <v>257</v>
      </c>
      <c r="N8" s="34" t="s">
        <v>254</v>
      </c>
      <c r="O8" s="34" t="s">
        <v>234</v>
      </c>
      <c r="P8" s="34" t="s">
        <v>239</v>
      </c>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row>
    <row r="9" spans="1:527" ht="14.5" customHeight="1" thickBot="1" x14ac:dyDescent="0.4">
      <c r="A9" s="41" t="s">
        <v>68</v>
      </c>
      <c r="B9" s="41" t="s">
        <v>69</v>
      </c>
      <c r="C9" s="42" t="s">
        <v>116</v>
      </c>
      <c r="D9" s="42" t="s">
        <v>9</v>
      </c>
      <c r="E9" s="43" t="s">
        <v>23</v>
      </c>
      <c r="F9" s="44">
        <v>5.0000000000000001E-3</v>
      </c>
      <c r="G9" s="45">
        <v>4924</v>
      </c>
      <c r="H9" s="46" t="s">
        <v>117</v>
      </c>
      <c r="I9" s="46" t="s">
        <v>170</v>
      </c>
      <c r="J9" s="47" t="s">
        <v>253</v>
      </c>
      <c r="K9" s="46" t="s">
        <v>183</v>
      </c>
      <c r="L9" s="47" t="s">
        <v>2098</v>
      </c>
      <c r="M9" s="41" t="s">
        <v>135</v>
      </c>
      <c r="N9" s="41" t="s">
        <v>233</v>
      </c>
      <c r="O9" s="48" t="s">
        <v>235</v>
      </c>
      <c r="P9" s="41" t="s">
        <v>238</v>
      </c>
      <c r="Q9" s="2">
        <v>1</v>
      </c>
    </row>
    <row r="10" spans="1:527" ht="14.5" customHeight="1" thickBot="1" x14ac:dyDescent="0.4">
      <c r="A10" s="41" t="s">
        <v>26</v>
      </c>
      <c r="B10" s="41" t="s">
        <v>27</v>
      </c>
      <c r="C10" s="42" t="s">
        <v>116</v>
      </c>
      <c r="D10" s="42" t="s">
        <v>116</v>
      </c>
      <c r="E10" s="43" t="s">
        <v>2</v>
      </c>
      <c r="F10" s="44">
        <v>5.0000000000000001E-3</v>
      </c>
      <c r="G10" s="45">
        <v>4379</v>
      </c>
      <c r="H10" s="46" t="s">
        <v>122</v>
      </c>
      <c r="I10" s="46" t="s">
        <v>120</v>
      </c>
      <c r="J10" s="47" t="s">
        <v>231</v>
      </c>
      <c r="K10" s="46" t="s">
        <v>260</v>
      </c>
      <c r="L10" s="47" t="s">
        <v>2099</v>
      </c>
      <c r="M10" s="41" t="s">
        <v>136</v>
      </c>
      <c r="N10" s="41" t="s">
        <v>233</v>
      </c>
      <c r="O10" s="41" t="s">
        <v>235</v>
      </c>
      <c r="P10" s="41" t="s">
        <v>237</v>
      </c>
      <c r="Q10" s="2">
        <v>1</v>
      </c>
    </row>
    <row r="11" spans="1:527" ht="14.5" customHeight="1" thickBot="1" x14ac:dyDescent="0.4">
      <c r="A11" s="41" t="s">
        <v>15</v>
      </c>
      <c r="B11" s="41" t="s">
        <v>16</v>
      </c>
      <c r="C11" s="42" t="s">
        <v>116</v>
      </c>
      <c r="D11" s="42" t="s">
        <v>116</v>
      </c>
      <c r="E11" s="43" t="s">
        <v>2</v>
      </c>
      <c r="F11" s="44">
        <v>5.0000000000000001E-3</v>
      </c>
      <c r="G11" s="45">
        <v>265</v>
      </c>
      <c r="H11" s="46" t="s">
        <v>117</v>
      </c>
      <c r="I11" s="46" t="s">
        <v>174</v>
      </c>
      <c r="J11" s="47" t="s">
        <v>200</v>
      </c>
      <c r="K11" s="46" t="s">
        <v>198</v>
      </c>
      <c r="L11" s="47" t="s">
        <v>2100</v>
      </c>
      <c r="M11" s="41" t="s">
        <v>125</v>
      </c>
      <c r="N11" s="41" t="s">
        <v>232</v>
      </c>
      <c r="O11" s="41" t="s">
        <v>235</v>
      </c>
      <c r="P11" s="41" t="s">
        <v>236</v>
      </c>
      <c r="Q11" s="2">
        <v>1</v>
      </c>
    </row>
    <row r="12" spans="1:527" ht="14.5" customHeight="1" thickBot="1" x14ac:dyDescent="0.4">
      <c r="A12" s="41" t="s">
        <v>74</v>
      </c>
      <c r="B12" s="41" t="s">
        <v>75</v>
      </c>
      <c r="C12" s="42" t="s">
        <v>116</v>
      </c>
      <c r="D12" s="42" t="s">
        <v>116</v>
      </c>
      <c r="E12" s="43" t="s">
        <v>1</v>
      </c>
      <c r="F12" s="44">
        <v>5.0000000000000001E-3</v>
      </c>
      <c r="G12" s="45">
        <v>230</v>
      </c>
      <c r="H12" s="46" t="s">
        <v>117</v>
      </c>
      <c r="I12" s="49" t="s">
        <v>191</v>
      </c>
      <c r="J12" s="47" t="s">
        <v>169</v>
      </c>
      <c r="K12" s="46" t="s">
        <v>225</v>
      </c>
      <c r="L12" s="47" t="s">
        <v>2101</v>
      </c>
      <c r="M12" s="41" t="s">
        <v>156</v>
      </c>
      <c r="N12" s="41" t="s">
        <v>233</v>
      </c>
      <c r="O12" s="48" t="s">
        <v>235</v>
      </c>
      <c r="P12" s="41" t="s">
        <v>236</v>
      </c>
      <c r="Q12" s="2">
        <v>1</v>
      </c>
    </row>
    <row r="13" spans="1:527" ht="14.5" customHeight="1" thickBot="1" x14ac:dyDescent="0.4">
      <c r="A13" s="41" t="s">
        <v>78</v>
      </c>
      <c r="B13" s="41" t="s">
        <v>79</v>
      </c>
      <c r="C13" s="42" t="s">
        <v>116</v>
      </c>
      <c r="D13" s="42" t="s">
        <v>116</v>
      </c>
      <c r="E13" s="43" t="s">
        <v>1</v>
      </c>
      <c r="F13" s="44">
        <v>5.0000000000000001E-3</v>
      </c>
      <c r="G13" s="45">
        <v>176</v>
      </c>
      <c r="H13" s="46" t="s">
        <v>117</v>
      </c>
      <c r="I13" s="46" t="s">
        <v>120</v>
      </c>
      <c r="J13" s="47" t="s">
        <v>120</v>
      </c>
      <c r="K13" s="46" t="s">
        <v>210</v>
      </c>
      <c r="L13" s="47" t="s">
        <v>2102</v>
      </c>
      <c r="M13" s="41" t="s">
        <v>157</v>
      </c>
      <c r="N13" s="41" t="s">
        <v>232</v>
      </c>
      <c r="O13" s="41" t="s">
        <v>235</v>
      </c>
      <c r="P13" s="41" t="s">
        <v>236</v>
      </c>
      <c r="Q13" s="2">
        <v>1</v>
      </c>
    </row>
    <row r="14" spans="1:527" ht="14.5" customHeight="1" thickBot="1" x14ac:dyDescent="0.4">
      <c r="A14" s="41" t="s">
        <v>64</v>
      </c>
      <c r="B14" s="41" t="s">
        <v>65</v>
      </c>
      <c r="C14" s="42" t="s">
        <v>116</v>
      </c>
      <c r="D14" s="42" t="s">
        <v>116</v>
      </c>
      <c r="E14" s="43" t="s">
        <v>2</v>
      </c>
      <c r="F14" s="44">
        <v>5.1000000000000004E-3</v>
      </c>
      <c r="G14" s="45">
        <v>1005</v>
      </c>
      <c r="H14" s="46" t="s">
        <v>117</v>
      </c>
      <c r="I14" s="46" t="s">
        <v>120</v>
      </c>
      <c r="J14" s="47" t="s">
        <v>171</v>
      </c>
      <c r="K14" s="46" t="s">
        <v>223</v>
      </c>
      <c r="L14" s="47" t="s">
        <v>2103</v>
      </c>
      <c r="M14" s="41" t="s">
        <v>153</v>
      </c>
      <c r="N14" s="41" t="s">
        <v>232</v>
      </c>
      <c r="O14" s="41" t="s">
        <v>235</v>
      </c>
      <c r="P14" s="41" t="s">
        <v>237</v>
      </c>
      <c r="Q14" s="2">
        <v>1</v>
      </c>
    </row>
    <row r="15" spans="1:527" ht="14.5" customHeight="1" thickBot="1" x14ac:dyDescent="0.4">
      <c r="A15" s="41" t="s">
        <v>60</v>
      </c>
      <c r="B15" s="41" t="s">
        <v>61</v>
      </c>
      <c r="C15" s="42" t="s">
        <v>116</v>
      </c>
      <c r="D15" s="42" t="s">
        <v>130</v>
      </c>
      <c r="E15" s="43" t="s">
        <v>2</v>
      </c>
      <c r="F15" s="44">
        <v>5.1000000000000004E-3</v>
      </c>
      <c r="G15" s="45">
        <v>277</v>
      </c>
      <c r="H15" s="46" t="s">
        <v>117</v>
      </c>
      <c r="I15" s="46" t="s">
        <v>120</v>
      </c>
      <c r="J15" s="47" t="s">
        <v>203</v>
      </c>
      <c r="K15" s="46" t="s">
        <v>207</v>
      </c>
      <c r="L15" s="47" t="s">
        <v>2104</v>
      </c>
      <c r="M15" s="41" t="s">
        <v>151</v>
      </c>
      <c r="N15" s="41" t="s">
        <v>233</v>
      </c>
      <c r="O15" s="41" t="s">
        <v>235</v>
      </c>
      <c r="P15" s="41" t="s">
        <v>237</v>
      </c>
      <c r="Q15" s="2">
        <v>1</v>
      </c>
    </row>
    <row r="16" spans="1:527" ht="14.5" customHeight="1" thickBot="1" x14ac:dyDescent="0.4">
      <c r="A16" s="41" t="s">
        <v>105</v>
      </c>
      <c r="B16" s="41" t="s">
        <v>106</v>
      </c>
      <c r="C16" s="42" t="s">
        <v>116</v>
      </c>
      <c r="D16" s="42" t="s">
        <v>116</v>
      </c>
      <c r="E16" s="43" t="s">
        <v>23</v>
      </c>
      <c r="F16" s="44">
        <v>5.5000000000000005E-3</v>
      </c>
      <c r="G16" s="45">
        <v>1565</v>
      </c>
      <c r="H16" s="46" t="s">
        <v>117</v>
      </c>
      <c r="I16" s="46" t="s">
        <v>170</v>
      </c>
      <c r="J16" s="47" t="s">
        <v>253</v>
      </c>
      <c r="K16" s="46" t="s">
        <v>183</v>
      </c>
      <c r="L16" s="47" t="s">
        <v>2098</v>
      </c>
      <c r="M16" s="41" t="s">
        <v>164</v>
      </c>
      <c r="N16" s="41" t="s">
        <v>232</v>
      </c>
      <c r="O16" s="41" t="s">
        <v>262</v>
      </c>
      <c r="P16" s="41" t="s">
        <v>238</v>
      </c>
      <c r="Q16" s="2">
        <v>1</v>
      </c>
    </row>
    <row r="17" spans="1:17" ht="14.5" customHeight="1" thickBot="1" x14ac:dyDescent="0.4">
      <c r="A17" s="41" t="s">
        <v>91</v>
      </c>
      <c r="B17" s="41" t="s">
        <v>92</v>
      </c>
      <c r="C17" s="42" t="s">
        <v>116</v>
      </c>
      <c r="D17" s="42" t="s">
        <v>116</v>
      </c>
      <c r="E17" s="43" t="s">
        <v>1</v>
      </c>
      <c r="F17" s="44">
        <v>5.5000000000000005E-3</v>
      </c>
      <c r="G17" s="45">
        <v>1233</v>
      </c>
      <c r="H17" s="46" t="s">
        <v>117</v>
      </c>
      <c r="I17" s="46" t="s">
        <v>177</v>
      </c>
      <c r="J17" s="47" t="s">
        <v>121</v>
      </c>
      <c r="K17" s="46" t="s">
        <v>204</v>
      </c>
      <c r="L17" s="47" t="s">
        <v>2105</v>
      </c>
      <c r="M17" s="41" t="s">
        <v>126</v>
      </c>
      <c r="N17" s="41" t="s">
        <v>232</v>
      </c>
      <c r="O17" s="48" t="s">
        <v>235</v>
      </c>
      <c r="P17" s="41" t="s">
        <v>236</v>
      </c>
      <c r="Q17" s="2">
        <v>1</v>
      </c>
    </row>
    <row r="18" spans="1:17" ht="14.5" customHeight="1" thickBot="1" x14ac:dyDescent="0.4">
      <c r="A18" s="41" t="s">
        <v>107</v>
      </c>
      <c r="B18" s="41" t="s">
        <v>108</v>
      </c>
      <c r="C18" s="42" t="s">
        <v>116</v>
      </c>
      <c r="D18" s="42" t="s">
        <v>9</v>
      </c>
      <c r="E18" s="43" t="s">
        <v>1</v>
      </c>
      <c r="F18" s="44">
        <v>5.5000000000000005E-3</v>
      </c>
      <c r="G18" s="45">
        <v>392</v>
      </c>
      <c r="H18" s="46" t="s">
        <v>117</v>
      </c>
      <c r="I18" s="46" t="s">
        <v>174</v>
      </c>
      <c r="J18" s="47" t="s">
        <v>119</v>
      </c>
      <c r="K18" s="46" t="s">
        <v>215</v>
      </c>
      <c r="L18" s="47" t="s">
        <v>2106</v>
      </c>
      <c r="M18" s="41" t="s">
        <v>165</v>
      </c>
      <c r="N18" s="41" t="s">
        <v>232</v>
      </c>
      <c r="O18" s="48" t="s">
        <v>235</v>
      </c>
      <c r="P18" s="41" t="s">
        <v>238</v>
      </c>
      <c r="Q18" s="2">
        <v>1</v>
      </c>
    </row>
    <row r="19" spans="1:17" ht="14.5" customHeight="1" thickBot="1" x14ac:dyDescent="0.4">
      <c r="A19" s="41" t="s">
        <v>58</v>
      </c>
      <c r="B19" s="41" t="s">
        <v>59</v>
      </c>
      <c r="C19" s="42" t="s">
        <v>116</v>
      </c>
      <c r="D19" s="42" t="s">
        <v>9</v>
      </c>
      <c r="E19" s="43" t="s">
        <v>23</v>
      </c>
      <c r="F19" s="44">
        <v>5.8999999999999999E-3</v>
      </c>
      <c r="G19" s="45">
        <v>2604</v>
      </c>
      <c r="H19" s="46" t="s">
        <v>117</v>
      </c>
      <c r="I19" s="46" t="s">
        <v>170</v>
      </c>
      <c r="J19" s="47" t="s">
        <v>250</v>
      </c>
      <c r="K19" s="46" t="s">
        <v>188</v>
      </c>
      <c r="L19" s="47" t="s">
        <v>2107</v>
      </c>
      <c r="M19" s="41" t="s">
        <v>150</v>
      </c>
      <c r="N19" s="41" t="s">
        <v>233</v>
      </c>
      <c r="O19" s="41" t="s">
        <v>235</v>
      </c>
      <c r="P19" s="41" t="s">
        <v>237</v>
      </c>
      <c r="Q19" s="2">
        <v>1</v>
      </c>
    </row>
    <row r="20" spans="1:17" ht="14.5" customHeight="1" thickBot="1" x14ac:dyDescent="0.4">
      <c r="A20" s="41" t="s">
        <v>46</v>
      </c>
      <c r="B20" s="41" t="s">
        <v>47</v>
      </c>
      <c r="C20" s="42" t="s">
        <v>116</v>
      </c>
      <c r="D20" s="42" t="s">
        <v>9</v>
      </c>
      <c r="E20" s="43" t="s">
        <v>23</v>
      </c>
      <c r="F20" s="44">
        <v>5.8999999999999999E-3</v>
      </c>
      <c r="G20" s="45">
        <v>1447</v>
      </c>
      <c r="H20" s="46" t="s">
        <v>117</v>
      </c>
      <c r="I20" s="46" t="s">
        <v>174</v>
      </c>
      <c r="J20" s="47" t="s">
        <v>118</v>
      </c>
      <c r="K20" s="46" t="s">
        <v>184</v>
      </c>
      <c r="L20" s="47" t="s">
        <v>2108</v>
      </c>
      <c r="M20" s="41" t="s">
        <v>145</v>
      </c>
      <c r="N20" s="41" t="s">
        <v>233</v>
      </c>
      <c r="O20" s="48" t="s">
        <v>235</v>
      </c>
      <c r="P20" s="41" t="s">
        <v>238</v>
      </c>
      <c r="Q20" s="2">
        <v>1</v>
      </c>
    </row>
    <row r="21" spans="1:17" ht="14.5" customHeight="1" thickBot="1" x14ac:dyDescent="0.4">
      <c r="A21" s="41" t="s">
        <v>28</v>
      </c>
      <c r="B21" s="41" t="s">
        <v>29</v>
      </c>
      <c r="C21" s="42" t="s">
        <v>116</v>
      </c>
      <c r="D21" s="42" t="s">
        <v>9</v>
      </c>
      <c r="E21" s="43" t="s">
        <v>23</v>
      </c>
      <c r="F21" s="44">
        <v>5.8999999999999999E-3</v>
      </c>
      <c r="G21" s="45">
        <v>398</v>
      </c>
      <c r="H21" s="46" t="s">
        <v>117</v>
      </c>
      <c r="I21" s="46" t="s">
        <v>174</v>
      </c>
      <c r="J21" s="47" t="s">
        <v>174</v>
      </c>
      <c r="K21" s="46" t="s">
        <v>221</v>
      </c>
      <c r="L21" s="47" t="s">
        <v>2109</v>
      </c>
      <c r="M21" s="41" t="s">
        <v>137</v>
      </c>
      <c r="N21" s="41" t="s">
        <v>233</v>
      </c>
      <c r="O21" s="41" t="s">
        <v>235</v>
      </c>
      <c r="P21" s="41" t="s">
        <v>237</v>
      </c>
      <c r="Q21" s="2">
        <v>1</v>
      </c>
    </row>
    <row r="22" spans="1:17" ht="14.5" customHeight="1" thickBot="1" x14ac:dyDescent="0.4">
      <c r="A22" s="41" t="s">
        <v>56</v>
      </c>
      <c r="B22" s="41" t="s">
        <v>57</v>
      </c>
      <c r="C22" s="42" t="s">
        <v>116</v>
      </c>
      <c r="D22" s="42" t="s">
        <v>9</v>
      </c>
      <c r="E22" s="43" t="s">
        <v>23</v>
      </c>
      <c r="F22" s="44">
        <v>5.8999999999999999E-3</v>
      </c>
      <c r="G22" s="45">
        <v>301</v>
      </c>
      <c r="H22" s="46" t="s">
        <v>117</v>
      </c>
      <c r="I22" s="46" t="s">
        <v>174</v>
      </c>
      <c r="J22" s="47" t="s">
        <v>250</v>
      </c>
      <c r="K22" s="46" t="s">
        <v>189</v>
      </c>
      <c r="L22" s="47" t="s">
        <v>2110</v>
      </c>
      <c r="M22" s="41" t="s">
        <v>149</v>
      </c>
      <c r="N22" s="41" t="s">
        <v>233</v>
      </c>
      <c r="O22" s="41" t="s">
        <v>235</v>
      </c>
      <c r="P22" s="41" t="s">
        <v>237</v>
      </c>
      <c r="Q22" s="2">
        <v>1</v>
      </c>
    </row>
    <row r="23" spans="1:17" ht="14.5" customHeight="1" thickBot="1" x14ac:dyDescent="0.4">
      <c r="A23" s="41" t="s">
        <v>72</v>
      </c>
      <c r="B23" s="41" t="s">
        <v>73</v>
      </c>
      <c r="C23" s="42" t="s">
        <v>116</v>
      </c>
      <c r="D23" s="42" t="s">
        <v>116</v>
      </c>
      <c r="E23" s="43" t="s">
        <v>1</v>
      </c>
      <c r="F23" s="44">
        <v>6.0000000000000001E-3</v>
      </c>
      <c r="G23" s="45">
        <v>337</v>
      </c>
      <c r="H23" s="46" t="s">
        <v>117</v>
      </c>
      <c r="I23" s="46" t="s">
        <v>174</v>
      </c>
      <c r="J23" s="47" t="s">
        <v>174</v>
      </c>
      <c r="K23" s="46" t="s">
        <v>209</v>
      </c>
      <c r="L23" s="47" t="s">
        <v>244</v>
      </c>
      <c r="M23" s="41" t="s">
        <v>155</v>
      </c>
      <c r="N23" s="41" t="s">
        <v>232</v>
      </c>
      <c r="O23" s="41" t="s">
        <v>235</v>
      </c>
      <c r="P23" s="41" t="s">
        <v>236</v>
      </c>
      <c r="Q23" s="2">
        <v>1</v>
      </c>
    </row>
    <row r="24" spans="1:17" ht="14.5" customHeight="1" thickBot="1" x14ac:dyDescent="0.4">
      <c r="A24" s="41" t="s">
        <v>24</v>
      </c>
      <c r="B24" s="41" t="s">
        <v>25</v>
      </c>
      <c r="C24" s="42" t="s">
        <v>116</v>
      </c>
      <c r="D24" s="42" t="s">
        <v>9</v>
      </c>
      <c r="E24" s="43" t="s">
        <v>1</v>
      </c>
      <c r="F24" s="44">
        <v>6.0000000000000001E-3</v>
      </c>
      <c r="G24" s="45">
        <v>312</v>
      </c>
      <c r="H24" s="46" t="s">
        <v>117</v>
      </c>
      <c r="I24" s="46" t="s">
        <v>174</v>
      </c>
      <c r="J24" s="47" t="s">
        <v>200</v>
      </c>
      <c r="K24" s="46" t="s">
        <v>220</v>
      </c>
      <c r="L24" s="47" t="s">
        <v>243</v>
      </c>
      <c r="M24" s="41" t="s">
        <v>134</v>
      </c>
      <c r="N24" s="41" t="s">
        <v>233</v>
      </c>
      <c r="O24" s="41" t="s">
        <v>235</v>
      </c>
      <c r="P24" s="41" t="s">
        <v>237</v>
      </c>
      <c r="Q24" s="2">
        <v>1</v>
      </c>
    </row>
    <row r="25" spans="1:17" ht="14.5" customHeight="1" thickBot="1" x14ac:dyDescent="0.4">
      <c r="A25" s="41" t="s">
        <v>36</v>
      </c>
      <c r="B25" s="41" t="s">
        <v>37</v>
      </c>
      <c r="C25" s="42" t="s">
        <v>116</v>
      </c>
      <c r="D25" s="42" t="s">
        <v>9</v>
      </c>
      <c r="E25" s="43" t="s">
        <v>23</v>
      </c>
      <c r="F25" s="44">
        <v>6.0000000000000001E-3</v>
      </c>
      <c r="G25" s="45">
        <v>147</v>
      </c>
      <c r="H25" s="46" t="s">
        <v>117</v>
      </c>
      <c r="I25" s="46" t="s">
        <v>170</v>
      </c>
      <c r="J25" s="47" t="s">
        <v>170</v>
      </c>
      <c r="K25" s="46" t="s">
        <v>180</v>
      </c>
      <c r="L25" s="47" t="s">
        <v>2111</v>
      </c>
      <c r="M25" s="41" t="s">
        <v>141</v>
      </c>
      <c r="N25" s="41" t="s">
        <v>232</v>
      </c>
      <c r="O25" s="48" t="s">
        <v>235</v>
      </c>
      <c r="P25" s="41" t="s">
        <v>238</v>
      </c>
      <c r="Q25" s="2">
        <v>1</v>
      </c>
    </row>
    <row r="26" spans="1:17" ht="14.5" customHeight="1" thickBot="1" x14ac:dyDescent="0.4">
      <c r="A26" s="41" t="s">
        <v>17</v>
      </c>
      <c r="B26" s="41" t="s">
        <v>18</v>
      </c>
      <c r="C26" s="42" t="s">
        <v>116</v>
      </c>
      <c r="D26" s="42" t="s">
        <v>116</v>
      </c>
      <c r="E26" s="43" t="s">
        <v>2</v>
      </c>
      <c r="F26" s="44">
        <v>6.0000000000000001E-3</v>
      </c>
      <c r="G26" s="45">
        <v>112</v>
      </c>
      <c r="H26" s="46" t="s">
        <v>217</v>
      </c>
      <c r="I26" s="46" t="s">
        <v>202</v>
      </c>
      <c r="J26" s="47" t="s">
        <v>241</v>
      </c>
      <c r="K26" s="46" t="s">
        <v>201</v>
      </c>
      <c r="L26" s="47" t="s">
        <v>2112</v>
      </c>
      <c r="M26" s="41" t="s">
        <v>129</v>
      </c>
      <c r="N26" s="41" t="s">
        <v>232</v>
      </c>
      <c r="O26" s="41" t="s">
        <v>235</v>
      </c>
      <c r="P26" s="41" t="s">
        <v>236</v>
      </c>
      <c r="Q26" s="2">
        <v>1</v>
      </c>
    </row>
    <row r="27" spans="1:17" ht="14.5" customHeight="1" thickBot="1" x14ac:dyDescent="0.4">
      <c r="A27" s="41" t="s">
        <v>103</v>
      </c>
      <c r="B27" s="41" t="s">
        <v>104</v>
      </c>
      <c r="C27" s="42" t="s">
        <v>116</v>
      </c>
      <c r="D27" s="42" t="s">
        <v>116</v>
      </c>
      <c r="E27" s="43" t="s">
        <v>23</v>
      </c>
      <c r="F27" s="44">
        <v>6.4000000000000003E-3</v>
      </c>
      <c r="G27" s="45">
        <v>2166</v>
      </c>
      <c r="H27" s="46" t="s">
        <v>117</v>
      </c>
      <c r="I27" s="46" t="s">
        <v>174</v>
      </c>
      <c r="J27" s="47" t="s">
        <v>118</v>
      </c>
      <c r="K27" s="46" t="s">
        <v>184</v>
      </c>
      <c r="L27" s="47" t="s">
        <v>252</v>
      </c>
      <c r="M27" s="41" t="s">
        <v>163</v>
      </c>
      <c r="N27" s="41" t="s">
        <v>232</v>
      </c>
      <c r="O27" s="41" t="s">
        <v>262</v>
      </c>
      <c r="P27" s="41" t="s">
        <v>238</v>
      </c>
      <c r="Q27" s="2">
        <v>1</v>
      </c>
    </row>
    <row r="28" spans="1:17" ht="14.5" customHeight="1" thickBot="1" x14ac:dyDescent="0.4">
      <c r="A28" s="41" t="s">
        <v>44</v>
      </c>
      <c r="B28" s="41" t="s">
        <v>45</v>
      </c>
      <c r="C28" s="42" t="s">
        <v>116</v>
      </c>
      <c r="D28" s="42" t="s">
        <v>9</v>
      </c>
      <c r="E28" s="43" t="s">
        <v>23</v>
      </c>
      <c r="F28" s="44">
        <v>6.5000000000000006E-3</v>
      </c>
      <c r="G28" s="45">
        <v>697</v>
      </c>
      <c r="H28" s="46" t="s">
        <v>117</v>
      </c>
      <c r="I28" s="46" t="s">
        <v>170</v>
      </c>
      <c r="J28" s="47" t="s">
        <v>250</v>
      </c>
      <c r="K28" s="46" t="s">
        <v>196</v>
      </c>
      <c r="L28" s="47" t="s">
        <v>2113</v>
      </c>
      <c r="M28" s="41" t="s">
        <v>144</v>
      </c>
      <c r="N28" s="41" t="s">
        <v>233</v>
      </c>
      <c r="O28" s="41" t="s">
        <v>235</v>
      </c>
      <c r="P28" s="41" t="s">
        <v>237</v>
      </c>
      <c r="Q28" s="2">
        <v>1</v>
      </c>
    </row>
    <row r="29" spans="1:17" ht="14.5" customHeight="1" thickBot="1" x14ac:dyDescent="0.4">
      <c r="A29" s="41" t="s">
        <v>84</v>
      </c>
      <c r="B29" s="41" t="s">
        <v>85</v>
      </c>
      <c r="C29" s="42" t="s">
        <v>116</v>
      </c>
      <c r="D29" s="42" t="s">
        <v>116</v>
      </c>
      <c r="E29" s="43" t="s">
        <v>1</v>
      </c>
      <c r="F29" s="44">
        <v>6.5000000000000006E-3</v>
      </c>
      <c r="G29" s="45">
        <v>447</v>
      </c>
      <c r="H29" s="46" t="s">
        <v>117</v>
      </c>
      <c r="I29" s="46" t="s">
        <v>174</v>
      </c>
      <c r="J29" s="47" t="s">
        <v>200</v>
      </c>
      <c r="K29" s="46" t="s">
        <v>226</v>
      </c>
      <c r="L29" s="47" t="s">
        <v>245</v>
      </c>
      <c r="M29" s="41" t="s">
        <v>158</v>
      </c>
      <c r="N29" s="41" t="s">
        <v>232</v>
      </c>
      <c r="O29" s="48" t="s">
        <v>235</v>
      </c>
      <c r="P29" s="41" t="s">
        <v>236</v>
      </c>
      <c r="Q29" s="2">
        <v>1</v>
      </c>
    </row>
    <row r="30" spans="1:17" ht="14.5" customHeight="1" thickBot="1" x14ac:dyDescent="0.4">
      <c r="A30" s="41" t="s">
        <v>93</v>
      </c>
      <c r="B30" s="41" t="s">
        <v>94</v>
      </c>
      <c r="C30" s="42" t="s">
        <v>116</v>
      </c>
      <c r="D30" s="42" t="s">
        <v>116</v>
      </c>
      <c r="E30" s="43" t="s">
        <v>1</v>
      </c>
      <c r="F30" s="44">
        <v>6.5000000000000006E-3</v>
      </c>
      <c r="G30" s="45">
        <v>402</v>
      </c>
      <c r="H30" s="46" t="s">
        <v>117</v>
      </c>
      <c r="I30" s="46" t="s">
        <v>120</v>
      </c>
      <c r="J30" s="47" t="s">
        <v>214</v>
      </c>
      <c r="K30" s="46" t="s">
        <v>227</v>
      </c>
      <c r="L30" s="47" t="s">
        <v>247</v>
      </c>
      <c r="M30" s="41" t="s">
        <v>161</v>
      </c>
      <c r="N30" s="41" t="s">
        <v>232</v>
      </c>
      <c r="O30" s="48" t="s">
        <v>235</v>
      </c>
      <c r="P30" s="41" t="s">
        <v>236</v>
      </c>
      <c r="Q30" s="2">
        <v>1</v>
      </c>
    </row>
    <row r="31" spans="1:17" ht="14.5" customHeight="1" thickBot="1" x14ac:dyDescent="0.4">
      <c r="A31" s="41" t="s">
        <v>87</v>
      </c>
      <c r="B31" s="41" t="s">
        <v>88</v>
      </c>
      <c r="C31" s="42" t="s">
        <v>116</v>
      </c>
      <c r="D31" s="42" t="s">
        <v>116</v>
      </c>
      <c r="E31" s="43" t="s">
        <v>1</v>
      </c>
      <c r="F31" s="44">
        <v>6.5000000000000006E-3</v>
      </c>
      <c r="G31" s="45">
        <v>224</v>
      </c>
      <c r="H31" s="46" t="s">
        <v>117</v>
      </c>
      <c r="I31" s="46" t="s">
        <v>194</v>
      </c>
      <c r="J31" s="47" t="s">
        <v>175</v>
      </c>
      <c r="K31" s="46" t="s">
        <v>212</v>
      </c>
      <c r="L31" s="47" t="s">
        <v>2114</v>
      </c>
      <c r="M31" s="41" t="s">
        <v>159</v>
      </c>
      <c r="N31" s="41" t="s">
        <v>232</v>
      </c>
      <c r="O31" s="48" t="s">
        <v>235</v>
      </c>
      <c r="P31" s="41" t="s">
        <v>236</v>
      </c>
      <c r="Q31" s="2">
        <v>1</v>
      </c>
    </row>
    <row r="32" spans="1:17" ht="14.5" customHeight="1" thickBot="1" x14ac:dyDescent="0.4">
      <c r="A32" s="41" t="s">
        <v>11</v>
      </c>
      <c r="B32" s="41" t="s">
        <v>12</v>
      </c>
      <c r="C32" s="42" t="s">
        <v>116</v>
      </c>
      <c r="D32" s="42" t="s">
        <v>9</v>
      </c>
      <c r="E32" s="43" t="s">
        <v>2</v>
      </c>
      <c r="F32" s="44">
        <v>6.5000000000000006E-3</v>
      </c>
      <c r="G32" s="45">
        <v>214</v>
      </c>
      <c r="H32" s="46" t="s">
        <v>117</v>
      </c>
      <c r="I32" s="49" t="s">
        <v>170</v>
      </c>
      <c r="J32" s="47" t="s">
        <v>172</v>
      </c>
      <c r="K32" s="46" t="s">
        <v>197</v>
      </c>
      <c r="L32" s="47" t="s">
        <v>2115</v>
      </c>
      <c r="M32" s="41" t="s">
        <v>123</v>
      </c>
      <c r="N32" s="41" t="s">
        <v>233</v>
      </c>
      <c r="O32" s="41" t="s">
        <v>235</v>
      </c>
      <c r="P32" s="41" t="s">
        <v>237</v>
      </c>
      <c r="Q32" s="2">
        <v>1</v>
      </c>
    </row>
    <row r="33" spans="1:17" ht="14.5" customHeight="1" thickBot="1" x14ac:dyDescent="0.4">
      <c r="A33" s="41" t="s">
        <v>97</v>
      </c>
      <c r="B33" s="41" t="s">
        <v>98</v>
      </c>
      <c r="C33" s="42" t="s">
        <v>116</v>
      </c>
      <c r="D33" s="42" t="s">
        <v>116</v>
      </c>
      <c r="E33" s="43" t="s">
        <v>1</v>
      </c>
      <c r="F33" s="44">
        <v>6.5000000000000006E-3</v>
      </c>
      <c r="G33" s="45">
        <v>89</v>
      </c>
      <c r="H33" s="46" t="s">
        <v>117</v>
      </c>
      <c r="I33" s="46" t="s">
        <v>120</v>
      </c>
      <c r="J33" s="47" t="s">
        <v>185</v>
      </c>
      <c r="K33" s="46" t="s">
        <v>228</v>
      </c>
      <c r="L33" s="47" t="s">
        <v>248</v>
      </c>
      <c r="M33" s="41" t="s">
        <v>162</v>
      </c>
      <c r="N33" s="41" t="s">
        <v>232</v>
      </c>
      <c r="O33" s="48" t="s">
        <v>235</v>
      </c>
      <c r="P33" s="41" t="s">
        <v>236</v>
      </c>
      <c r="Q33" s="2">
        <v>1</v>
      </c>
    </row>
    <row r="34" spans="1:17" ht="14.5" customHeight="1" thickBot="1" x14ac:dyDescent="0.4">
      <c r="A34" s="41" t="s">
        <v>19</v>
      </c>
      <c r="B34" s="41" t="s">
        <v>20</v>
      </c>
      <c r="C34" s="42" t="s">
        <v>116</v>
      </c>
      <c r="D34" s="42" t="s">
        <v>9</v>
      </c>
      <c r="E34" s="43" t="s">
        <v>2</v>
      </c>
      <c r="F34" s="44">
        <v>6.5000000000000006E-3</v>
      </c>
      <c r="G34" s="45">
        <v>31</v>
      </c>
      <c r="H34" s="46" t="s">
        <v>117</v>
      </c>
      <c r="I34" s="46" t="s">
        <v>242</v>
      </c>
      <c r="J34" s="47" t="s">
        <v>121</v>
      </c>
      <c r="K34" s="46" t="s">
        <v>204</v>
      </c>
      <c r="L34" s="47" t="s">
        <v>2116</v>
      </c>
      <c r="M34" s="41" t="s">
        <v>131</v>
      </c>
      <c r="N34" s="41" t="s">
        <v>232</v>
      </c>
      <c r="O34" s="41" t="s">
        <v>235</v>
      </c>
      <c r="P34" s="41" t="s">
        <v>236</v>
      </c>
      <c r="Q34" s="2">
        <v>1</v>
      </c>
    </row>
    <row r="35" spans="1:17" ht="14.5" customHeight="1" thickBot="1" x14ac:dyDescent="0.4">
      <c r="A35" s="41" t="s">
        <v>52</v>
      </c>
      <c r="B35" s="41" t="s">
        <v>53</v>
      </c>
      <c r="C35" s="42" t="s">
        <v>116</v>
      </c>
      <c r="D35" s="42" t="s">
        <v>9</v>
      </c>
      <c r="E35" s="43" t="s">
        <v>23</v>
      </c>
      <c r="F35" s="44">
        <v>6.8000000000000005E-3</v>
      </c>
      <c r="G35" s="45">
        <v>658</v>
      </c>
      <c r="H35" s="46" t="s">
        <v>117</v>
      </c>
      <c r="I35" s="46" t="s">
        <v>177</v>
      </c>
      <c r="J35" s="47" t="s">
        <v>121</v>
      </c>
      <c r="K35" s="46" t="s">
        <v>192</v>
      </c>
      <c r="L35" s="47" t="s">
        <v>2117</v>
      </c>
      <c r="M35" s="41" t="s">
        <v>126</v>
      </c>
      <c r="N35" s="41" t="s">
        <v>232</v>
      </c>
      <c r="O35" s="48" t="s">
        <v>235</v>
      </c>
      <c r="P35" s="41" t="s">
        <v>238</v>
      </c>
      <c r="Q35" s="2">
        <v>1</v>
      </c>
    </row>
    <row r="36" spans="1:17" ht="14.5" customHeight="1" thickBot="1" x14ac:dyDescent="0.4">
      <c r="A36" s="41" t="s">
        <v>13</v>
      </c>
      <c r="B36" s="41" t="s">
        <v>14</v>
      </c>
      <c r="C36" s="42" t="s">
        <v>116</v>
      </c>
      <c r="D36" s="42" t="s">
        <v>116</v>
      </c>
      <c r="E36" s="43" t="s">
        <v>2</v>
      </c>
      <c r="F36" s="44">
        <v>6.9999999999999993E-3</v>
      </c>
      <c r="G36" s="45">
        <v>154</v>
      </c>
      <c r="H36" s="46" t="s">
        <v>117</v>
      </c>
      <c r="I36" s="49" t="s">
        <v>120</v>
      </c>
      <c r="J36" s="47" t="s">
        <v>171</v>
      </c>
      <c r="K36" s="46" t="s">
        <v>259</v>
      </c>
      <c r="L36" s="47" t="s">
        <v>2118</v>
      </c>
      <c r="M36" s="41" t="s">
        <v>124</v>
      </c>
      <c r="N36" s="41" t="s">
        <v>233</v>
      </c>
      <c r="O36" s="41" t="s">
        <v>235</v>
      </c>
      <c r="P36" s="41" t="s">
        <v>237</v>
      </c>
      <c r="Q36" s="2">
        <v>1</v>
      </c>
    </row>
    <row r="37" spans="1:17" ht="14.5" customHeight="1" thickBot="1" x14ac:dyDescent="0.4">
      <c r="A37" s="41" t="s">
        <v>38</v>
      </c>
      <c r="B37" s="41" t="s">
        <v>39</v>
      </c>
      <c r="C37" s="42" t="s">
        <v>116</v>
      </c>
      <c r="D37" s="42" t="s">
        <v>9</v>
      </c>
      <c r="E37" s="43" t="s">
        <v>23</v>
      </c>
      <c r="F37" s="44">
        <v>7.4000000000000003E-3</v>
      </c>
      <c r="G37" s="45">
        <v>2060</v>
      </c>
      <c r="H37" s="46" t="s">
        <v>117</v>
      </c>
      <c r="I37" s="46" t="s">
        <v>174</v>
      </c>
      <c r="J37" s="47" t="s">
        <v>119</v>
      </c>
      <c r="K37" s="46" t="s">
        <v>181</v>
      </c>
      <c r="L37" s="47" t="s">
        <v>249</v>
      </c>
      <c r="M37" s="41" t="s">
        <v>142</v>
      </c>
      <c r="N37" s="41" t="s">
        <v>233</v>
      </c>
      <c r="O37" s="48" t="s">
        <v>235</v>
      </c>
      <c r="P37" s="41" t="s">
        <v>238</v>
      </c>
      <c r="Q37" s="2">
        <v>1</v>
      </c>
    </row>
    <row r="38" spans="1:17" ht="14.5" customHeight="1" thickBot="1" x14ac:dyDescent="0.4">
      <c r="A38" s="41" t="s">
        <v>34</v>
      </c>
      <c r="B38" s="41" t="s">
        <v>35</v>
      </c>
      <c r="C38" s="42" t="s">
        <v>116</v>
      </c>
      <c r="D38" s="42" t="s">
        <v>9</v>
      </c>
      <c r="E38" s="43" t="s">
        <v>23</v>
      </c>
      <c r="F38" s="44">
        <v>7.4000000000000003E-3</v>
      </c>
      <c r="G38" s="45">
        <v>563</v>
      </c>
      <c r="H38" s="46" t="s">
        <v>117</v>
      </c>
      <c r="I38" s="46" t="s">
        <v>174</v>
      </c>
      <c r="J38" s="47" t="s">
        <v>200</v>
      </c>
      <c r="K38" s="46" t="s">
        <v>178</v>
      </c>
      <c r="L38" s="47" t="s">
        <v>2119</v>
      </c>
      <c r="M38" s="41" t="s">
        <v>140</v>
      </c>
      <c r="N38" s="41" t="s">
        <v>233</v>
      </c>
      <c r="O38" s="41" t="s">
        <v>235</v>
      </c>
      <c r="P38" s="41" t="s">
        <v>237</v>
      </c>
      <c r="Q38" s="2">
        <v>1</v>
      </c>
    </row>
    <row r="39" spans="1:17" ht="14.5" customHeight="1" thickBot="1" x14ac:dyDescent="0.4">
      <c r="A39" s="41" t="s">
        <v>48</v>
      </c>
      <c r="B39" s="41" t="s">
        <v>49</v>
      </c>
      <c r="C39" s="42" t="s">
        <v>116</v>
      </c>
      <c r="D39" s="42" t="s">
        <v>9</v>
      </c>
      <c r="E39" s="43" t="s">
        <v>23</v>
      </c>
      <c r="F39" s="44">
        <v>7.4000000000000003E-3</v>
      </c>
      <c r="G39" s="45">
        <v>461</v>
      </c>
      <c r="H39" s="46" t="s">
        <v>117</v>
      </c>
      <c r="I39" s="46" t="s">
        <v>174</v>
      </c>
      <c r="J39" s="47" t="s">
        <v>195</v>
      </c>
      <c r="K39" s="46" t="s">
        <v>222</v>
      </c>
      <c r="L39" s="47" t="s">
        <v>2120</v>
      </c>
      <c r="M39" s="41" t="s">
        <v>146</v>
      </c>
      <c r="N39" s="41" t="s">
        <v>233</v>
      </c>
      <c r="O39" s="41" t="s">
        <v>235</v>
      </c>
      <c r="P39" s="41" t="s">
        <v>237</v>
      </c>
      <c r="Q39" s="2">
        <v>1</v>
      </c>
    </row>
    <row r="40" spans="1:17" ht="14.5" customHeight="1" thickBot="1" x14ac:dyDescent="0.4">
      <c r="A40" s="41" t="s">
        <v>50</v>
      </c>
      <c r="B40" s="41" t="s">
        <v>51</v>
      </c>
      <c r="C40" s="42" t="s">
        <v>116</v>
      </c>
      <c r="D40" s="42" t="s">
        <v>9</v>
      </c>
      <c r="E40" s="43" t="s">
        <v>23</v>
      </c>
      <c r="F40" s="44">
        <v>7.4000000000000003E-3</v>
      </c>
      <c r="G40" s="45">
        <v>457</v>
      </c>
      <c r="H40" s="46" t="s">
        <v>117</v>
      </c>
      <c r="I40" s="49" t="s">
        <v>194</v>
      </c>
      <c r="J40" s="47" t="s">
        <v>194</v>
      </c>
      <c r="K40" s="46" t="s">
        <v>193</v>
      </c>
      <c r="L40" s="47" t="s">
        <v>2121</v>
      </c>
      <c r="M40" s="41" t="s">
        <v>147</v>
      </c>
      <c r="N40" s="41" t="s">
        <v>233</v>
      </c>
      <c r="O40" s="48" t="s">
        <v>235</v>
      </c>
      <c r="P40" s="41" t="s">
        <v>238</v>
      </c>
      <c r="Q40" s="2">
        <v>1</v>
      </c>
    </row>
    <row r="41" spans="1:17" ht="14.5" customHeight="1" thickBot="1" x14ac:dyDescent="0.4">
      <c r="A41" s="41" t="s">
        <v>30</v>
      </c>
      <c r="B41" s="41" t="s">
        <v>31</v>
      </c>
      <c r="C41" s="42" t="s">
        <v>116</v>
      </c>
      <c r="D41" s="42" t="s">
        <v>9</v>
      </c>
      <c r="E41" s="43" t="s">
        <v>23</v>
      </c>
      <c r="F41" s="44">
        <v>7.4000000000000003E-3</v>
      </c>
      <c r="G41" s="45">
        <v>329</v>
      </c>
      <c r="H41" s="46" t="s">
        <v>173</v>
      </c>
      <c r="I41" s="46" t="s">
        <v>194</v>
      </c>
      <c r="J41" s="47" t="s">
        <v>175</v>
      </c>
      <c r="K41" s="46" t="s">
        <v>179</v>
      </c>
      <c r="L41" s="47" t="s">
        <v>2122</v>
      </c>
      <c r="M41" s="41" t="s">
        <v>138</v>
      </c>
      <c r="N41" s="41" t="s">
        <v>233</v>
      </c>
      <c r="O41" s="41" t="s">
        <v>235</v>
      </c>
      <c r="P41" s="41" t="s">
        <v>237</v>
      </c>
      <c r="Q41" s="2">
        <v>1</v>
      </c>
    </row>
    <row r="42" spans="1:17" ht="14.5" customHeight="1" thickBot="1" x14ac:dyDescent="0.4">
      <c r="A42" s="41" t="s">
        <v>40</v>
      </c>
      <c r="B42" s="41" t="s">
        <v>41</v>
      </c>
      <c r="C42" s="42" t="s">
        <v>116</v>
      </c>
      <c r="D42" s="42" t="s">
        <v>9</v>
      </c>
      <c r="E42" s="43" t="s">
        <v>23</v>
      </c>
      <c r="F42" s="44">
        <v>7.4000000000000003E-3</v>
      </c>
      <c r="G42" s="45">
        <v>256</v>
      </c>
      <c r="H42" s="46" t="s">
        <v>117</v>
      </c>
      <c r="I42" s="46" t="s">
        <v>120</v>
      </c>
      <c r="J42" s="47" t="s">
        <v>230</v>
      </c>
      <c r="K42" s="46" t="s">
        <v>182</v>
      </c>
      <c r="L42" s="47" t="s">
        <v>2123</v>
      </c>
      <c r="M42" s="41" t="s">
        <v>143</v>
      </c>
      <c r="N42" s="41" t="s">
        <v>233</v>
      </c>
      <c r="O42" s="48" t="s">
        <v>235</v>
      </c>
      <c r="P42" s="41" t="s">
        <v>238</v>
      </c>
      <c r="Q42" s="2">
        <v>1</v>
      </c>
    </row>
    <row r="43" spans="1:17" ht="14.5" customHeight="1" thickBot="1" x14ac:dyDescent="0.4">
      <c r="A43" s="41" t="s">
        <v>62</v>
      </c>
      <c r="B43" s="41" t="s">
        <v>63</v>
      </c>
      <c r="C43" s="42" t="s">
        <v>116</v>
      </c>
      <c r="D43" s="42" t="s">
        <v>9</v>
      </c>
      <c r="E43" s="43" t="s">
        <v>23</v>
      </c>
      <c r="F43" s="44">
        <v>7.4000000000000003E-3</v>
      </c>
      <c r="G43" s="45">
        <v>250</v>
      </c>
      <c r="H43" s="46" t="s">
        <v>117</v>
      </c>
      <c r="I43" s="46" t="s">
        <v>174</v>
      </c>
      <c r="J43" s="47" t="s">
        <v>187</v>
      </c>
      <c r="K43" s="46" t="s">
        <v>186</v>
      </c>
      <c r="L43" s="47" t="s">
        <v>2124</v>
      </c>
      <c r="M43" s="41" t="s">
        <v>152</v>
      </c>
      <c r="N43" s="41" t="s">
        <v>233</v>
      </c>
      <c r="O43" s="41" t="s">
        <v>235</v>
      </c>
      <c r="P43" s="41" t="s">
        <v>237</v>
      </c>
      <c r="Q43" s="2">
        <v>1</v>
      </c>
    </row>
    <row r="44" spans="1:17" ht="14.5" customHeight="1" thickBot="1" x14ac:dyDescent="0.4">
      <c r="A44" s="41" t="s">
        <v>32</v>
      </c>
      <c r="B44" s="41" t="s">
        <v>33</v>
      </c>
      <c r="C44" s="42" t="s">
        <v>116</v>
      </c>
      <c r="D44" s="42" t="s">
        <v>9</v>
      </c>
      <c r="E44" s="43" t="s">
        <v>23</v>
      </c>
      <c r="F44" s="44">
        <v>7.4000000000000003E-3</v>
      </c>
      <c r="G44" s="45">
        <v>240</v>
      </c>
      <c r="H44" s="46" t="s">
        <v>117</v>
      </c>
      <c r="I44" s="46" t="s">
        <v>177</v>
      </c>
      <c r="J44" s="47" t="s">
        <v>121</v>
      </c>
      <c r="K44" s="46" t="s">
        <v>176</v>
      </c>
      <c r="L44" s="47" t="s">
        <v>2125</v>
      </c>
      <c r="M44" s="41" t="s">
        <v>139</v>
      </c>
      <c r="N44" s="41" t="s">
        <v>233</v>
      </c>
      <c r="O44" s="41" t="s">
        <v>235</v>
      </c>
      <c r="P44" s="41" t="s">
        <v>237</v>
      </c>
      <c r="Q44" s="2">
        <v>1</v>
      </c>
    </row>
    <row r="45" spans="1:17" ht="14.5" customHeight="1" thickBot="1" x14ac:dyDescent="0.4">
      <c r="A45" s="41" t="s">
        <v>66</v>
      </c>
      <c r="B45" s="41" t="s">
        <v>67</v>
      </c>
      <c r="C45" s="42" t="s">
        <v>116</v>
      </c>
      <c r="D45" s="42" t="s">
        <v>9</v>
      </c>
      <c r="E45" s="43" t="s">
        <v>23</v>
      </c>
      <c r="F45" s="44">
        <v>7.4000000000000003E-3</v>
      </c>
      <c r="G45" s="45">
        <v>219</v>
      </c>
      <c r="H45" s="46" t="s">
        <v>117</v>
      </c>
      <c r="I45" s="46" t="s">
        <v>120</v>
      </c>
      <c r="J45" s="47" t="s">
        <v>185</v>
      </c>
      <c r="K45" s="46" t="s">
        <v>224</v>
      </c>
      <c r="L45" s="47" t="s">
        <v>2126</v>
      </c>
      <c r="M45" s="41" t="s">
        <v>154</v>
      </c>
      <c r="N45" s="41" t="s">
        <v>233</v>
      </c>
      <c r="O45" s="41" t="s">
        <v>235</v>
      </c>
      <c r="P45" s="41" t="s">
        <v>237</v>
      </c>
      <c r="Q45" s="2">
        <v>1</v>
      </c>
    </row>
    <row r="46" spans="1:17" ht="14.5" customHeight="1" thickBot="1" x14ac:dyDescent="0.35">
      <c r="A46" s="41" t="s">
        <v>42</v>
      </c>
      <c r="B46" s="41" t="s">
        <v>43</v>
      </c>
      <c r="C46" s="42" t="s">
        <v>116</v>
      </c>
      <c r="D46" s="42" t="s">
        <v>9</v>
      </c>
      <c r="E46" s="46" t="s">
        <v>23</v>
      </c>
      <c r="F46" s="44">
        <v>7.4999999999999997E-3</v>
      </c>
      <c r="G46" s="45">
        <v>4790</v>
      </c>
      <c r="H46" s="46" t="s">
        <v>117</v>
      </c>
      <c r="I46" s="46" t="s">
        <v>177</v>
      </c>
      <c r="J46" s="47" t="s">
        <v>121</v>
      </c>
      <c r="K46" s="46" t="s">
        <v>204</v>
      </c>
      <c r="L46" s="47" t="s">
        <v>2127</v>
      </c>
      <c r="M46" s="41" t="s">
        <v>126</v>
      </c>
      <c r="N46" s="41" t="s">
        <v>233</v>
      </c>
      <c r="O46" s="48" t="s">
        <v>235</v>
      </c>
      <c r="P46" s="41" t="s">
        <v>238</v>
      </c>
      <c r="Q46" s="2">
        <v>1</v>
      </c>
    </row>
    <row r="47" spans="1:17" ht="14.5" customHeight="1" thickBot="1" x14ac:dyDescent="0.35">
      <c r="A47" s="41" t="s">
        <v>54</v>
      </c>
      <c r="B47" s="41" t="s">
        <v>55</v>
      </c>
      <c r="C47" s="42" t="s">
        <v>116</v>
      </c>
      <c r="D47" s="42" t="s">
        <v>9</v>
      </c>
      <c r="E47" s="46" t="s">
        <v>23</v>
      </c>
      <c r="F47" s="44">
        <v>7.4999999999999997E-3</v>
      </c>
      <c r="G47" s="45">
        <v>322</v>
      </c>
      <c r="H47" s="46" t="s">
        <v>117</v>
      </c>
      <c r="I47" s="46" t="s">
        <v>170</v>
      </c>
      <c r="J47" s="47" t="s">
        <v>251</v>
      </c>
      <c r="K47" s="46" t="s">
        <v>190</v>
      </c>
      <c r="L47" s="47" t="s">
        <v>2128</v>
      </c>
      <c r="M47" s="41" t="s">
        <v>148</v>
      </c>
      <c r="N47" s="41" t="s">
        <v>233</v>
      </c>
      <c r="O47" s="41" t="s">
        <v>235</v>
      </c>
      <c r="P47" s="41" t="s">
        <v>237</v>
      </c>
      <c r="Q47" s="2">
        <v>1</v>
      </c>
    </row>
    <row r="48" spans="1:17" ht="14.5" customHeight="1" thickBot="1" x14ac:dyDescent="0.35">
      <c r="A48" s="41" t="s">
        <v>89</v>
      </c>
      <c r="B48" s="41" t="s">
        <v>90</v>
      </c>
      <c r="C48" s="42" t="s">
        <v>116</v>
      </c>
      <c r="D48" s="42" t="s">
        <v>116</v>
      </c>
      <c r="E48" s="46" t="s">
        <v>1</v>
      </c>
      <c r="F48" s="44">
        <v>8.5000000000000006E-3</v>
      </c>
      <c r="G48" s="45">
        <v>1090</v>
      </c>
      <c r="H48" s="46" t="s">
        <v>117</v>
      </c>
      <c r="I48" s="46" t="s">
        <v>174</v>
      </c>
      <c r="J48" s="47" t="s">
        <v>213</v>
      </c>
      <c r="K48" s="46" t="s">
        <v>211</v>
      </c>
      <c r="L48" s="47" t="s">
        <v>246</v>
      </c>
      <c r="M48" s="41" t="s">
        <v>160</v>
      </c>
      <c r="N48" s="41" t="s">
        <v>232</v>
      </c>
      <c r="O48" s="48" t="s">
        <v>235</v>
      </c>
      <c r="P48" s="41" t="s">
        <v>236</v>
      </c>
      <c r="Q48" s="2">
        <v>1</v>
      </c>
    </row>
    <row r="49" spans="1:17" ht="14.5" customHeight="1" thickBot="1" x14ac:dyDescent="0.35">
      <c r="A49" s="41" t="s">
        <v>21</v>
      </c>
      <c r="B49" s="41" t="s">
        <v>22</v>
      </c>
      <c r="C49" s="42" t="s">
        <v>116</v>
      </c>
      <c r="D49" s="42" t="s">
        <v>9</v>
      </c>
      <c r="E49" s="46" t="s">
        <v>2</v>
      </c>
      <c r="F49" s="44">
        <v>9.7999999999999997E-3</v>
      </c>
      <c r="G49" s="45">
        <v>243</v>
      </c>
      <c r="H49" s="46" t="s">
        <v>217</v>
      </c>
      <c r="I49" s="46" t="s">
        <v>199</v>
      </c>
      <c r="J49" s="47" t="s">
        <v>255</v>
      </c>
      <c r="K49" s="46" t="s">
        <v>206</v>
      </c>
      <c r="L49" s="47" t="s">
        <v>208</v>
      </c>
      <c r="M49" s="50" t="s">
        <v>132</v>
      </c>
      <c r="N49" s="41" t="s">
        <v>232</v>
      </c>
      <c r="O49" s="48" t="s">
        <v>235</v>
      </c>
      <c r="P49" s="41" t="s">
        <v>240</v>
      </c>
      <c r="Q49" s="2">
        <v>1</v>
      </c>
    </row>
    <row r="50" spans="1:17" hidden="1" x14ac:dyDescent="0.3">
      <c r="A50" s="35"/>
      <c r="B50" s="35"/>
      <c r="C50" s="35"/>
      <c r="D50" s="35"/>
      <c r="E50" s="35"/>
      <c r="F50" s="35"/>
      <c r="G50" s="35"/>
      <c r="H50" s="35"/>
      <c r="I50" s="36"/>
      <c r="J50" s="35"/>
      <c r="K50" s="35"/>
      <c r="L50" s="35"/>
      <c r="M50" s="35"/>
      <c r="N50" s="35"/>
      <c r="O50" s="37"/>
      <c r="P50" s="35"/>
    </row>
    <row r="51" spans="1:17" hidden="1" x14ac:dyDescent="0.3">
      <c r="A51" s="35"/>
      <c r="B51" s="35"/>
      <c r="C51" s="35"/>
      <c r="D51" s="35"/>
      <c r="E51" s="35"/>
      <c r="F51" s="38"/>
      <c r="G51" s="35"/>
      <c r="H51" s="35"/>
      <c r="I51" s="35"/>
      <c r="J51" s="35"/>
      <c r="K51" s="35"/>
      <c r="L51" s="35"/>
      <c r="M51" s="35"/>
      <c r="N51" s="35"/>
      <c r="O51" s="35"/>
      <c r="P51" s="35"/>
    </row>
    <row r="52" spans="1:17" hidden="1" x14ac:dyDescent="0.3">
      <c r="A52" s="35"/>
      <c r="B52" s="35"/>
      <c r="C52" s="35"/>
      <c r="D52" s="35"/>
      <c r="E52" s="35"/>
      <c r="F52" s="35"/>
      <c r="G52" s="35"/>
      <c r="H52" s="35"/>
      <c r="I52" s="35"/>
      <c r="J52" s="35"/>
      <c r="K52" s="35"/>
      <c r="L52" s="35"/>
      <c r="M52" s="35"/>
      <c r="N52" s="35"/>
      <c r="O52" s="35"/>
      <c r="P52" s="35"/>
    </row>
    <row r="53" spans="1:17" hidden="1" x14ac:dyDescent="0.3">
      <c r="A53" s="35"/>
      <c r="B53" s="35"/>
      <c r="C53" s="35"/>
      <c r="D53" s="35"/>
      <c r="E53" s="35"/>
      <c r="F53" s="35"/>
      <c r="G53" s="35"/>
      <c r="H53" s="35"/>
      <c r="I53" s="35"/>
      <c r="J53" s="35"/>
      <c r="K53" s="35"/>
      <c r="L53" s="35"/>
      <c r="M53" s="35"/>
      <c r="N53" s="35"/>
      <c r="O53" s="35"/>
      <c r="P53" s="35"/>
    </row>
    <row r="54" spans="1:17" hidden="1" x14ac:dyDescent="0.3">
      <c r="A54" s="35"/>
      <c r="B54" s="35"/>
      <c r="C54" s="35"/>
      <c r="D54" s="35"/>
      <c r="E54" s="35"/>
      <c r="F54" s="35"/>
      <c r="G54" s="35"/>
      <c r="H54" s="35"/>
      <c r="I54" s="35"/>
      <c r="J54" s="35"/>
      <c r="K54" s="35"/>
      <c r="L54" s="35"/>
      <c r="M54" s="35"/>
      <c r="N54" s="35"/>
      <c r="O54" s="35"/>
      <c r="P54" s="35"/>
    </row>
    <row r="55" spans="1:17" hidden="1" x14ac:dyDescent="0.3">
      <c r="A55" s="35"/>
      <c r="B55" s="35"/>
      <c r="C55" s="35"/>
      <c r="D55" s="35"/>
      <c r="E55" s="35"/>
      <c r="F55" s="35"/>
      <c r="G55" s="35"/>
      <c r="H55" s="35"/>
      <c r="I55" s="35"/>
      <c r="J55" s="35"/>
      <c r="K55" s="35"/>
      <c r="L55" s="35"/>
      <c r="M55" s="35"/>
      <c r="N55" s="35"/>
      <c r="O55" s="35"/>
      <c r="P55" s="35"/>
    </row>
    <row r="56" spans="1:17" hidden="1" x14ac:dyDescent="0.3">
      <c r="A56" s="35"/>
      <c r="B56" s="35"/>
      <c r="C56" s="35"/>
      <c r="D56" s="35"/>
      <c r="E56" s="35"/>
      <c r="F56" s="35"/>
      <c r="G56" s="35"/>
      <c r="H56" s="35"/>
      <c r="I56" s="35"/>
      <c r="J56" s="35"/>
      <c r="K56" s="35"/>
      <c r="L56" s="35"/>
      <c r="M56" s="35"/>
      <c r="N56" s="35"/>
      <c r="O56" s="35"/>
      <c r="P56" s="35"/>
    </row>
    <row r="57" spans="1:17" hidden="1" x14ac:dyDescent="0.3">
      <c r="A57" s="35"/>
      <c r="B57" s="35"/>
      <c r="C57" s="35"/>
      <c r="D57" s="35"/>
      <c r="E57" s="35"/>
      <c r="F57" s="35"/>
      <c r="G57" s="35"/>
      <c r="H57" s="35"/>
      <c r="I57" s="35"/>
      <c r="J57" s="35"/>
      <c r="K57" s="35"/>
      <c r="L57" s="35"/>
      <c r="M57" s="35"/>
      <c r="N57" s="35"/>
      <c r="O57" s="35"/>
      <c r="P57" s="35"/>
    </row>
    <row r="58" spans="1:17" hidden="1" x14ac:dyDescent="0.3">
      <c r="A58" s="35"/>
      <c r="B58" s="35"/>
      <c r="C58" s="35"/>
      <c r="D58" s="35"/>
      <c r="E58" s="35"/>
      <c r="F58" s="35"/>
      <c r="G58" s="35"/>
      <c r="H58" s="35"/>
      <c r="I58" s="35"/>
      <c r="J58" s="35"/>
      <c r="K58" s="35"/>
      <c r="L58" s="35"/>
      <c r="M58" s="35"/>
      <c r="N58" s="35"/>
      <c r="O58" s="35"/>
      <c r="P58" s="35"/>
    </row>
    <row r="59" spans="1:17" hidden="1" x14ac:dyDescent="0.3">
      <c r="A59" s="35"/>
      <c r="B59" s="35"/>
      <c r="C59" s="35"/>
      <c r="D59" s="35"/>
      <c r="E59" s="35"/>
      <c r="F59" s="35"/>
      <c r="G59" s="35"/>
      <c r="H59" s="35"/>
      <c r="I59" s="35"/>
      <c r="J59" s="35"/>
      <c r="K59" s="35"/>
      <c r="L59" s="35"/>
      <c r="M59" s="35"/>
      <c r="N59" s="35"/>
      <c r="O59" s="35"/>
      <c r="P59" s="35"/>
    </row>
    <row r="60" spans="1:17" hidden="1" x14ac:dyDescent="0.3">
      <c r="A60" s="35"/>
      <c r="B60" s="35"/>
      <c r="C60" s="35"/>
      <c r="D60" s="35"/>
      <c r="E60" s="35"/>
      <c r="F60" s="35"/>
      <c r="G60" s="35"/>
      <c r="H60" s="35"/>
      <c r="I60" s="35"/>
      <c r="J60" s="35"/>
      <c r="K60" s="35"/>
      <c r="L60" s="35"/>
      <c r="M60" s="35"/>
      <c r="N60" s="35"/>
      <c r="O60" s="35"/>
      <c r="P60" s="35"/>
    </row>
    <row r="61" spans="1:17" hidden="1" x14ac:dyDescent="0.3">
      <c r="A61" s="35"/>
      <c r="B61" s="35"/>
      <c r="C61" s="35"/>
      <c r="D61" s="35"/>
      <c r="E61" s="35"/>
      <c r="F61" s="35"/>
      <c r="G61" s="35"/>
      <c r="H61" s="35"/>
      <c r="I61" s="35"/>
      <c r="J61" s="35"/>
      <c r="K61" s="35"/>
      <c r="L61" s="35"/>
      <c r="M61" s="35"/>
      <c r="N61" s="35"/>
      <c r="O61" s="35"/>
      <c r="P61" s="35"/>
    </row>
    <row r="62" spans="1:17" hidden="1" x14ac:dyDescent="0.3">
      <c r="A62" s="35"/>
      <c r="B62" s="35"/>
      <c r="C62" s="35"/>
      <c r="D62" s="35"/>
      <c r="E62" s="35"/>
      <c r="F62" s="35"/>
      <c r="G62" s="35"/>
      <c r="H62" s="35"/>
      <c r="I62" s="35"/>
      <c r="J62" s="35"/>
      <c r="K62" s="35"/>
      <c r="L62" s="35"/>
      <c r="M62" s="35"/>
      <c r="N62" s="35"/>
      <c r="O62" s="35"/>
      <c r="P62" s="35"/>
    </row>
    <row r="63" spans="1:17" hidden="1" x14ac:dyDescent="0.3">
      <c r="A63" s="35"/>
      <c r="B63" s="35"/>
      <c r="C63" s="35"/>
      <c r="D63" s="35"/>
      <c r="E63" s="35"/>
      <c r="F63" s="35"/>
      <c r="G63" s="35"/>
      <c r="H63" s="35"/>
      <c r="I63" s="35"/>
      <c r="J63" s="35"/>
      <c r="K63" s="35"/>
      <c r="L63" s="35"/>
      <c r="M63" s="35"/>
      <c r="N63" s="35"/>
      <c r="O63" s="35"/>
      <c r="P63" s="35"/>
    </row>
    <row r="64" spans="1:17" hidden="1" x14ac:dyDescent="0.3">
      <c r="A64" s="35"/>
      <c r="B64" s="35"/>
      <c r="C64" s="35"/>
      <c r="D64" s="35"/>
      <c r="E64" s="35"/>
      <c r="F64" s="35"/>
      <c r="G64" s="35"/>
      <c r="H64" s="35"/>
      <c r="I64" s="35"/>
      <c r="J64" s="35"/>
      <c r="K64" s="35"/>
      <c r="L64" s="35"/>
      <c r="M64" s="35"/>
      <c r="N64" s="35"/>
      <c r="O64" s="35"/>
      <c r="P64" s="35"/>
    </row>
    <row r="65" spans="1:16" hidden="1" x14ac:dyDescent="0.3">
      <c r="A65" s="35"/>
      <c r="B65" s="35"/>
      <c r="C65" s="35"/>
      <c r="D65" s="35"/>
      <c r="E65" s="35"/>
      <c r="F65" s="35"/>
      <c r="G65" s="35"/>
      <c r="H65" s="35"/>
      <c r="I65" s="35"/>
      <c r="J65" s="35"/>
      <c r="K65" s="35"/>
      <c r="L65" s="35"/>
      <c r="M65" s="35"/>
      <c r="N65" s="35"/>
      <c r="O65" s="35"/>
      <c r="P65" s="35"/>
    </row>
    <row r="66" spans="1:16" hidden="1" x14ac:dyDescent="0.3">
      <c r="A66" s="35"/>
      <c r="B66" s="35"/>
      <c r="C66" s="35"/>
      <c r="D66" s="35"/>
      <c r="E66" s="35"/>
      <c r="F66" s="35"/>
      <c r="G66" s="35"/>
      <c r="H66" s="35"/>
      <c r="I66" s="35"/>
      <c r="J66" s="35"/>
      <c r="K66" s="35"/>
      <c r="L66" s="35"/>
      <c r="M66" s="35"/>
      <c r="N66" s="35"/>
      <c r="O66" s="35"/>
      <c r="P66" s="35"/>
    </row>
    <row r="67" spans="1:16" hidden="1" x14ac:dyDescent="0.3">
      <c r="A67" s="35"/>
      <c r="B67" s="35"/>
      <c r="C67" s="35"/>
      <c r="D67" s="35"/>
      <c r="E67" s="35"/>
      <c r="F67" s="35"/>
      <c r="G67" s="35"/>
      <c r="H67" s="35"/>
      <c r="I67" s="35"/>
      <c r="J67" s="35"/>
      <c r="K67" s="35"/>
      <c r="L67" s="35"/>
      <c r="M67" s="35"/>
      <c r="N67" s="35"/>
      <c r="O67" s="35"/>
      <c r="P67" s="35"/>
    </row>
    <row r="68" spans="1:16" hidden="1" x14ac:dyDescent="0.3">
      <c r="A68" s="35"/>
      <c r="B68" s="35"/>
      <c r="C68" s="35"/>
      <c r="D68" s="35"/>
      <c r="E68" s="35"/>
      <c r="F68" s="35"/>
      <c r="G68" s="35"/>
      <c r="H68" s="35"/>
      <c r="I68" s="35"/>
      <c r="J68" s="35"/>
      <c r="K68" s="35"/>
      <c r="L68" s="35"/>
      <c r="M68" s="35"/>
      <c r="N68" s="35"/>
      <c r="O68" s="35"/>
      <c r="P68" s="35"/>
    </row>
    <row r="69" spans="1:16" hidden="1" x14ac:dyDescent="0.3">
      <c r="A69" s="35"/>
      <c r="B69" s="35"/>
      <c r="C69" s="35"/>
      <c r="D69" s="35"/>
      <c r="E69" s="35"/>
      <c r="F69" s="35"/>
      <c r="G69" s="35"/>
      <c r="H69" s="35"/>
      <c r="I69" s="35"/>
      <c r="J69" s="35"/>
      <c r="K69" s="35"/>
      <c r="L69" s="35"/>
      <c r="M69" s="35"/>
      <c r="N69" s="35"/>
      <c r="O69" s="35"/>
      <c r="P69" s="35"/>
    </row>
    <row r="70" spans="1:16" hidden="1" x14ac:dyDescent="0.3">
      <c r="A70" s="35"/>
      <c r="B70" s="35"/>
      <c r="C70" s="35"/>
      <c r="D70" s="35"/>
      <c r="E70" s="35"/>
      <c r="F70" s="35"/>
      <c r="G70" s="35"/>
      <c r="H70" s="35"/>
      <c r="I70" s="35"/>
      <c r="J70" s="35"/>
      <c r="K70" s="35"/>
      <c r="L70" s="35"/>
      <c r="M70" s="35"/>
      <c r="N70" s="35"/>
      <c r="O70" s="35"/>
      <c r="P70" s="35"/>
    </row>
    <row r="71" spans="1:16" hidden="1" x14ac:dyDescent="0.3">
      <c r="A71" s="35"/>
      <c r="B71" s="35"/>
      <c r="C71" s="35"/>
      <c r="D71" s="35"/>
      <c r="E71" s="35"/>
      <c r="F71" s="35"/>
      <c r="G71" s="35"/>
      <c r="H71" s="35"/>
      <c r="I71" s="35"/>
      <c r="J71" s="35"/>
      <c r="K71" s="35"/>
      <c r="L71" s="35"/>
      <c r="M71" s="35"/>
      <c r="N71" s="35"/>
      <c r="O71" s="35"/>
      <c r="P71" s="35"/>
    </row>
    <row r="72" spans="1:16" hidden="1" x14ac:dyDescent="0.3">
      <c r="A72" s="35"/>
      <c r="B72" s="35"/>
      <c r="C72" s="35"/>
      <c r="D72" s="35"/>
      <c r="E72" s="35"/>
      <c r="F72" s="35"/>
      <c r="G72" s="35"/>
      <c r="H72" s="35"/>
      <c r="I72" s="35"/>
      <c r="J72" s="35"/>
      <c r="K72" s="35"/>
      <c r="L72" s="35"/>
      <c r="M72" s="35"/>
      <c r="N72" s="35"/>
      <c r="O72" s="35"/>
      <c r="P72" s="35"/>
    </row>
    <row r="73" spans="1:16" hidden="1" x14ac:dyDescent="0.3">
      <c r="A73" s="35"/>
      <c r="B73" s="35"/>
      <c r="C73" s="35"/>
      <c r="D73" s="35"/>
      <c r="E73" s="35"/>
      <c r="F73" s="35"/>
      <c r="G73" s="35"/>
      <c r="H73" s="35"/>
      <c r="I73" s="35"/>
      <c r="J73" s="35"/>
      <c r="K73" s="35"/>
      <c r="L73" s="35"/>
      <c r="M73" s="35"/>
      <c r="N73" s="35"/>
      <c r="O73" s="35"/>
      <c r="P73" s="35"/>
    </row>
    <row r="74" spans="1:16" hidden="1" x14ac:dyDescent="0.3">
      <c r="A74" s="35"/>
      <c r="B74" s="35"/>
      <c r="C74" s="35"/>
      <c r="D74" s="35"/>
      <c r="E74" s="35"/>
      <c r="F74" s="35"/>
      <c r="G74" s="35"/>
      <c r="H74" s="35"/>
      <c r="I74" s="35"/>
      <c r="J74" s="35"/>
      <c r="K74" s="35"/>
      <c r="L74" s="35"/>
      <c r="M74" s="35"/>
      <c r="N74" s="35"/>
      <c r="O74" s="35"/>
      <c r="P74" s="35"/>
    </row>
    <row r="75" spans="1:16" hidden="1" x14ac:dyDescent="0.3">
      <c r="A75" s="35"/>
      <c r="B75" s="35"/>
      <c r="C75" s="35"/>
      <c r="D75" s="35"/>
      <c r="E75" s="35"/>
      <c r="F75" s="35"/>
      <c r="G75" s="35"/>
      <c r="H75" s="35"/>
      <c r="I75" s="35"/>
      <c r="J75" s="35"/>
      <c r="K75" s="35"/>
      <c r="L75" s="35"/>
      <c r="M75" s="35"/>
      <c r="N75" s="35"/>
      <c r="O75" s="35"/>
      <c r="P75" s="35"/>
    </row>
    <row r="76" spans="1:16" hidden="1" x14ac:dyDescent="0.3">
      <c r="A76" s="35"/>
      <c r="B76" s="35"/>
      <c r="C76" s="35"/>
      <c r="D76" s="35"/>
      <c r="E76" s="35"/>
      <c r="F76" s="35"/>
      <c r="G76" s="35"/>
      <c r="H76" s="35"/>
      <c r="I76" s="35"/>
      <c r="J76" s="35"/>
      <c r="K76" s="35"/>
      <c r="L76" s="35"/>
      <c r="M76" s="35"/>
      <c r="N76" s="35"/>
      <c r="O76" s="35"/>
      <c r="P76" s="35"/>
    </row>
    <row r="77" spans="1:16" hidden="1" x14ac:dyDescent="0.3">
      <c r="A77" s="35"/>
      <c r="B77" s="35"/>
      <c r="C77" s="35"/>
      <c r="D77" s="35"/>
      <c r="E77" s="35"/>
      <c r="F77" s="35"/>
      <c r="G77" s="35"/>
      <c r="H77" s="35"/>
      <c r="I77" s="35"/>
      <c r="J77" s="35"/>
      <c r="K77" s="35"/>
      <c r="L77" s="35"/>
      <c r="M77" s="35"/>
      <c r="N77" s="35"/>
      <c r="O77" s="35"/>
      <c r="P77" s="35"/>
    </row>
    <row r="78" spans="1:16" hidden="1" x14ac:dyDescent="0.3">
      <c r="A78" s="35"/>
      <c r="B78" s="35"/>
      <c r="C78" s="35"/>
      <c r="D78" s="35"/>
      <c r="E78" s="35"/>
      <c r="F78" s="35"/>
      <c r="G78" s="35"/>
      <c r="H78" s="35"/>
      <c r="I78" s="35"/>
      <c r="J78" s="35"/>
      <c r="K78" s="35"/>
      <c r="L78" s="35"/>
      <c r="M78" s="35"/>
      <c r="N78" s="35"/>
      <c r="O78" s="35"/>
      <c r="P78" s="35"/>
    </row>
    <row r="79" spans="1:16" hidden="1" x14ac:dyDescent="0.3">
      <c r="A79" s="35"/>
      <c r="B79" s="35"/>
      <c r="C79" s="35"/>
      <c r="D79" s="35"/>
      <c r="E79" s="35"/>
      <c r="F79" s="35"/>
      <c r="G79" s="35"/>
      <c r="H79" s="35"/>
      <c r="I79" s="35"/>
      <c r="J79" s="35"/>
      <c r="K79" s="35"/>
      <c r="L79" s="35"/>
      <c r="M79" s="35"/>
      <c r="N79" s="35"/>
      <c r="O79" s="35"/>
      <c r="P79" s="35"/>
    </row>
    <row r="80" spans="1:16" hidden="1" x14ac:dyDescent="0.3">
      <c r="A80" s="35"/>
      <c r="B80" s="35"/>
      <c r="C80" s="35"/>
      <c r="D80" s="35"/>
      <c r="E80" s="35"/>
      <c r="F80" s="35"/>
      <c r="G80" s="35"/>
      <c r="H80" s="35"/>
      <c r="I80" s="35"/>
      <c r="J80" s="35"/>
      <c r="K80" s="35"/>
      <c r="L80" s="35"/>
      <c r="M80" s="35"/>
      <c r="N80" s="35"/>
      <c r="O80" s="35"/>
      <c r="P80" s="35"/>
    </row>
    <row r="81" spans="1:16" hidden="1" x14ac:dyDescent="0.3">
      <c r="A81" s="35"/>
      <c r="B81" s="35"/>
      <c r="C81" s="35"/>
      <c r="D81" s="35"/>
      <c r="E81" s="35"/>
      <c r="F81" s="35"/>
      <c r="G81" s="35"/>
      <c r="H81" s="35"/>
      <c r="I81" s="35"/>
      <c r="J81" s="35"/>
      <c r="K81" s="35"/>
      <c r="L81" s="35"/>
      <c r="M81" s="35"/>
      <c r="N81" s="35"/>
      <c r="O81" s="35"/>
      <c r="P81" s="35"/>
    </row>
    <row r="82" spans="1:16" hidden="1" x14ac:dyDescent="0.3">
      <c r="A82" s="35"/>
      <c r="B82" s="35"/>
      <c r="C82" s="35"/>
      <c r="D82" s="35"/>
      <c r="E82" s="35"/>
      <c r="F82" s="35"/>
      <c r="G82" s="35"/>
      <c r="H82" s="35"/>
      <c r="I82" s="35"/>
      <c r="J82" s="35"/>
      <c r="K82" s="35"/>
      <c r="L82" s="35"/>
      <c r="M82" s="35"/>
      <c r="N82" s="35"/>
      <c r="O82" s="35"/>
      <c r="P82" s="35"/>
    </row>
    <row r="83" spans="1:16" hidden="1" x14ac:dyDescent="0.3">
      <c r="A83" s="35"/>
      <c r="B83" s="35"/>
      <c r="C83" s="35"/>
      <c r="D83" s="35"/>
      <c r="E83" s="35"/>
      <c r="F83" s="35"/>
      <c r="G83" s="35"/>
      <c r="H83" s="35"/>
      <c r="I83" s="35"/>
      <c r="J83" s="35"/>
      <c r="K83" s="35"/>
      <c r="L83" s="35"/>
      <c r="M83" s="35"/>
      <c r="N83" s="35"/>
      <c r="O83" s="35"/>
      <c r="P83" s="35"/>
    </row>
    <row r="84" spans="1:16" hidden="1" x14ac:dyDescent="0.3">
      <c r="A84" s="35"/>
      <c r="B84" s="35"/>
      <c r="C84" s="35"/>
      <c r="D84" s="35"/>
      <c r="E84" s="35"/>
      <c r="F84" s="35"/>
      <c r="G84" s="35"/>
      <c r="H84" s="35"/>
      <c r="I84" s="35"/>
      <c r="J84" s="35"/>
      <c r="K84" s="35"/>
      <c r="L84" s="35"/>
      <c r="M84" s="35"/>
      <c r="N84" s="35"/>
      <c r="O84" s="35"/>
      <c r="P84" s="35"/>
    </row>
    <row r="85" spans="1:16" hidden="1" x14ac:dyDescent="0.3">
      <c r="A85" s="35"/>
      <c r="B85" s="35"/>
      <c r="C85" s="35"/>
      <c r="D85" s="35"/>
      <c r="E85" s="35"/>
      <c r="F85" s="35"/>
      <c r="G85" s="35"/>
      <c r="H85" s="35"/>
      <c r="I85" s="35"/>
      <c r="J85" s="35"/>
      <c r="K85" s="35"/>
      <c r="L85" s="35"/>
      <c r="M85" s="35"/>
      <c r="N85" s="35"/>
      <c r="O85" s="35"/>
      <c r="P85" s="35"/>
    </row>
    <row r="86" spans="1:16" hidden="1" x14ac:dyDescent="0.3">
      <c r="A86" s="35"/>
      <c r="B86" s="35"/>
      <c r="C86" s="35"/>
      <c r="D86" s="35"/>
      <c r="E86" s="35"/>
      <c r="F86" s="35"/>
      <c r="G86" s="35"/>
      <c r="H86" s="35"/>
      <c r="I86" s="35"/>
      <c r="J86" s="35"/>
      <c r="K86" s="35"/>
      <c r="L86" s="35"/>
      <c r="M86" s="35"/>
      <c r="N86" s="35"/>
      <c r="O86" s="35"/>
      <c r="P86" s="35"/>
    </row>
    <row r="87" spans="1:16" hidden="1" x14ac:dyDescent="0.3">
      <c r="A87" s="35"/>
      <c r="B87" s="35"/>
      <c r="C87" s="35"/>
      <c r="D87" s="35"/>
      <c r="E87" s="35"/>
      <c r="F87" s="35"/>
      <c r="G87" s="35"/>
      <c r="H87" s="35"/>
      <c r="I87" s="35"/>
      <c r="J87" s="35"/>
      <c r="K87" s="35"/>
      <c r="L87" s="35"/>
      <c r="M87" s="35"/>
      <c r="N87" s="35"/>
      <c r="O87" s="35"/>
      <c r="P87" s="35"/>
    </row>
    <row r="88" spans="1:16" hidden="1" x14ac:dyDescent="0.3">
      <c r="A88" s="35"/>
      <c r="B88" s="35"/>
      <c r="C88" s="35"/>
      <c r="D88" s="35"/>
      <c r="E88" s="35"/>
      <c r="F88" s="35"/>
      <c r="G88" s="35"/>
      <c r="H88" s="35"/>
      <c r="I88" s="35"/>
      <c r="J88" s="35"/>
      <c r="K88" s="35"/>
      <c r="L88" s="35"/>
      <c r="M88" s="35"/>
      <c r="N88" s="35"/>
      <c r="O88" s="35"/>
      <c r="P88" s="35"/>
    </row>
    <row r="89" spans="1:16" hidden="1" x14ac:dyDescent="0.3">
      <c r="A89" s="35"/>
      <c r="B89" s="35"/>
      <c r="C89" s="35"/>
      <c r="D89" s="35"/>
      <c r="E89" s="35"/>
      <c r="F89" s="35"/>
      <c r="G89" s="35"/>
      <c r="H89" s="35"/>
      <c r="I89" s="35"/>
      <c r="J89" s="35"/>
      <c r="K89" s="35"/>
      <c r="L89" s="35"/>
      <c r="M89" s="35"/>
      <c r="N89" s="35"/>
      <c r="O89" s="35"/>
      <c r="P89" s="35"/>
    </row>
    <row r="90" spans="1:16" hidden="1" x14ac:dyDescent="0.3">
      <c r="A90" s="35"/>
      <c r="B90" s="35"/>
      <c r="C90" s="35"/>
      <c r="D90" s="35"/>
      <c r="E90" s="35"/>
      <c r="F90" s="35"/>
      <c r="G90" s="35"/>
      <c r="H90" s="35"/>
      <c r="I90" s="35"/>
      <c r="J90" s="35"/>
      <c r="K90" s="35"/>
      <c r="L90" s="35"/>
      <c r="M90" s="35"/>
      <c r="N90" s="35"/>
      <c r="O90" s="35"/>
      <c r="P90" s="35"/>
    </row>
    <row r="91" spans="1:16" hidden="1" x14ac:dyDescent="0.3">
      <c r="A91" s="35"/>
      <c r="B91" s="35"/>
      <c r="C91" s="35"/>
      <c r="D91" s="35"/>
      <c r="E91" s="35"/>
      <c r="F91" s="35"/>
      <c r="G91" s="35"/>
      <c r="H91" s="35"/>
      <c r="I91" s="35"/>
      <c r="J91" s="35"/>
      <c r="K91" s="35"/>
      <c r="L91" s="35"/>
      <c r="M91" s="35"/>
      <c r="N91" s="35"/>
      <c r="O91" s="35"/>
      <c r="P91" s="35"/>
    </row>
    <row r="92" spans="1:16" hidden="1" x14ac:dyDescent="0.3">
      <c r="A92" s="35"/>
      <c r="B92" s="35"/>
      <c r="C92" s="35"/>
      <c r="D92" s="35"/>
      <c r="E92" s="35"/>
      <c r="F92" s="35"/>
      <c r="G92" s="35"/>
      <c r="H92" s="35"/>
      <c r="I92" s="35"/>
      <c r="J92" s="35"/>
      <c r="K92" s="35"/>
      <c r="L92" s="35"/>
      <c r="M92" s="35"/>
      <c r="N92" s="35"/>
      <c r="O92" s="35"/>
      <c r="P92" s="35"/>
    </row>
    <row r="93" spans="1:16" hidden="1" x14ac:dyDescent="0.3">
      <c r="A93" s="35"/>
      <c r="B93" s="35"/>
      <c r="C93" s="35"/>
      <c r="D93" s="35"/>
      <c r="E93" s="35"/>
      <c r="F93" s="35"/>
      <c r="G93" s="35"/>
      <c r="H93" s="35"/>
      <c r="I93" s="35"/>
      <c r="J93" s="35"/>
      <c r="K93" s="35"/>
      <c r="L93" s="35"/>
      <c r="M93" s="35"/>
      <c r="N93" s="35"/>
      <c r="O93" s="35"/>
      <c r="P93" s="35"/>
    </row>
    <row r="94" spans="1:16" hidden="1" x14ac:dyDescent="0.3">
      <c r="A94" s="35"/>
      <c r="B94" s="35"/>
      <c r="C94" s="35"/>
      <c r="D94" s="35"/>
      <c r="E94" s="35"/>
      <c r="F94" s="35"/>
      <c r="G94" s="35"/>
      <c r="H94" s="35"/>
      <c r="I94" s="35"/>
      <c r="J94" s="35"/>
      <c r="K94" s="35"/>
      <c r="L94" s="35"/>
      <c r="M94" s="35"/>
      <c r="N94" s="35"/>
      <c r="O94" s="35"/>
      <c r="P94" s="35"/>
    </row>
    <row r="95" spans="1:16" hidden="1" x14ac:dyDescent="0.3">
      <c r="A95" s="35"/>
      <c r="B95" s="35"/>
      <c r="C95" s="35"/>
      <c r="D95" s="35"/>
      <c r="E95" s="35"/>
      <c r="F95" s="35"/>
      <c r="G95" s="35"/>
      <c r="H95" s="35"/>
      <c r="I95" s="35"/>
      <c r="J95" s="35"/>
      <c r="K95" s="35"/>
      <c r="L95" s="35"/>
      <c r="M95" s="35"/>
      <c r="N95" s="35"/>
      <c r="O95" s="35"/>
      <c r="P95" s="35"/>
    </row>
    <row r="96" spans="1:16" hidden="1" x14ac:dyDescent="0.3">
      <c r="A96" s="35"/>
      <c r="B96" s="35"/>
      <c r="C96" s="35"/>
      <c r="D96" s="35"/>
      <c r="E96" s="35"/>
      <c r="F96" s="35"/>
      <c r="G96" s="35"/>
      <c r="H96" s="35"/>
      <c r="I96" s="35"/>
      <c r="J96" s="35"/>
      <c r="K96" s="35"/>
      <c r="L96" s="35"/>
      <c r="M96" s="35"/>
      <c r="N96" s="35"/>
      <c r="O96" s="35"/>
      <c r="P96" s="35"/>
    </row>
    <row r="97" spans="1:16" hidden="1" x14ac:dyDescent="0.3">
      <c r="A97" s="35"/>
      <c r="B97" s="35"/>
      <c r="C97" s="35"/>
      <c r="D97" s="35"/>
      <c r="E97" s="35"/>
      <c r="F97" s="35"/>
      <c r="G97" s="35"/>
      <c r="H97" s="35"/>
      <c r="I97" s="35"/>
      <c r="J97" s="35"/>
      <c r="K97" s="35"/>
      <c r="L97" s="35"/>
      <c r="M97" s="35"/>
      <c r="N97" s="35"/>
      <c r="O97" s="35"/>
      <c r="P97" s="35"/>
    </row>
    <row r="98" spans="1:16" hidden="1" x14ac:dyDescent="0.3">
      <c r="A98" s="35"/>
      <c r="B98" s="35"/>
      <c r="C98" s="35"/>
      <c r="D98" s="35"/>
      <c r="E98" s="35"/>
      <c r="F98" s="35"/>
      <c r="G98" s="35"/>
      <c r="H98" s="35"/>
      <c r="I98" s="35"/>
      <c r="J98" s="35"/>
      <c r="K98" s="35"/>
      <c r="L98" s="35"/>
      <c r="M98" s="35"/>
      <c r="N98" s="35"/>
      <c r="O98" s="35"/>
      <c r="P98" s="35"/>
    </row>
    <row r="99" spans="1:16" hidden="1" x14ac:dyDescent="0.3">
      <c r="A99" s="35"/>
      <c r="B99" s="35"/>
      <c r="C99" s="35"/>
      <c r="D99" s="35"/>
      <c r="E99" s="35"/>
      <c r="F99" s="35"/>
      <c r="G99" s="35"/>
      <c r="H99" s="35"/>
      <c r="I99" s="35"/>
      <c r="J99" s="35"/>
      <c r="K99" s="35"/>
      <c r="L99" s="35"/>
      <c r="M99" s="35"/>
      <c r="N99" s="35"/>
      <c r="O99" s="35"/>
      <c r="P99" s="35"/>
    </row>
    <row r="100" spans="1:16" hidden="1" x14ac:dyDescent="0.3">
      <c r="A100" s="35"/>
      <c r="B100" s="35"/>
      <c r="C100" s="35"/>
      <c r="D100" s="35"/>
      <c r="E100" s="35"/>
      <c r="F100" s="35"/>
      <c r="G100" s="35"/>
      <c r="H100" s="35"/>
      <c r="I100" s="35"/>
      <c r="J100" s="35"/>
      <c r="K100" s="35"/>
      <c r="L100" s="35"/>
      <c r="M100" s="35"/>
      <c r="N100" s="35"/>
      <c r="O100" s="35"/>
      <c r="P100" s="35"/>
    </row>
    <row r="101" spans="1:16" hidden="1" x14ac:dyDescent="0.3">
      <c r="A101" s="35"/>
      <c r="B101" s="35"/>
      <c r="C101" s="35"/>
      <c r="D101" s="35"/>
      <c r="E101" s="35"/>
      <c r="F101" s="35"/>
      <c r="G101" s="35"/>
      <c r="H101" s="35"/>
      <c r="I101" s="35"/>
      <c r="J101" s="35"/>
      <c r="K101" s="35"/>
      <c r="L101" s="35"/>
      <c r="M101" s="35"/>
      <c r="N101" s="35"/>
      <c r="O101" s="35"/>
      <c r="P101" s="35"/>
    </row>
    <row r="102" spans="1:16" hidden="1" x14ac:dyDescent="0.3">
      <c r="A102" s="35"/>
      <c r="B102" s="35"/>
      <c r="C102" s="35"/>
      <c r="D102" s="35"/>
      <c r="E102" s="35"/>
      <c r="F102" s="35"/>
      <c r="G102" s="35"/>
      <c r="H102" s="35"/>
      <c r="I102" s="35"/>
      <c r="J102" s="35"/>
      <c r="K102" s="35"/>
      <c r="L102" s="35"/>
      <c r="M102" s="35"/>
      <c r="N102" s="35"/>
      <c r="O102" s="35"/>
      <c r="P102" s="35"/>
    </row>
    <row r="103" spans="1:16" hidden="1" x14ac:dyDescent="0.3">
      <c r="A103" s="35"/>
      <c r="B103" s="35"/>
      <c r="C103" s="35"/>
      <c r="D103" s="35"/>
      <c r="E103" s="35"/>
      <c r="F103" s="35"/>
      <c r="G103" s="35"/>
      <c r="H103" s="35"/>
      <c r="I103" s="35"/>
      <c r="J103" s="35"/>
      <c r="K103" s="35"/>
      <c r="L103" s="35"/>
      <c r="M103" s="35"/>
      <c r="N103" s="35"/>
      <c r="O103" s="35"/>
      <c r="P103" s="35"/>
    </row>
    <row r="104" spans="1:16" hidden="1" x14ac:dyDescent="0.3">
      <c r="A104" s="35"/>
      <c r="B104" s="35"/>
      <c r="C104" s="35"/>
      <c r="D104" s="35"/>
      <c r="E104" s="35"/>
      <c r="F104" s="35"/>
      <c r="G104" s="35"/>
      <c r="H104" s="35"/>
      <c r="I104" s="35"/>
      <c r="J104" s="35"/>
      <c r="K104" s="35"/>
      <c r="L104" s="35"/>
      <c r="M104" s="35"/>
      <c r="N104" s="35"/>
      <c r="O104" s="35"/>
      <c r="P104" s="35"/>
    </row>
    <row r="105" spans="1:16" hidden="1" x14ac:dyDescent="0.3">
      <c r="A105" s="35"/>
      <c r="B105" s="35"/>
      <c r="C105" s="35"/>
      <c r="D105" s="35"/>
      <c r="E105" s="35"/>
      <c r="F105" s="35"/>
      <c r="G105" s="35"/>
      <c r="H105" s="35"/>
      <c r="I105" s="35"/>
      <c r="J105" s="35"/>
      <c r="K105" s="35"/>
      <c r="L105" s="35"/>
      <c r="M105" s="35"/>
      <c r="N105" s="35"/>
      <c r="O105" s="35"/>
      <c r="P105" s="35"/>
    </row>
    <row r="106" spans="1:16" hidden="1" x14ac:dyDescent="0.3">
      <c r="A106" s="35"/>
      <c r="B106" s="35"/>
      <c r="C106" s="35"/>
      <c r="D106" s="35"/>
      <c r="E106" s="35"/>
      <c r="F106" s="35"/>
      <c r="G106" s="35"/>
      <c r="H106" s="35"/>
      <c r="I106" s="35"/>
      <c r="J106" s="35"/>
      <c r="K106" s="35"/>
      <c r="L106" s="35"/>
      <c r="M106" s="35"/>
      <c r="N106" s="35"/>
      <c r="O106" s="35"/>
      <c r="P106" s="35"/>
    </row>
    <row r="107" spans="1:16" hidden="1" x14ac:dyDescent="0.3">
      <c r="A107" s="35"/>
      <c r="B107" s="35"/>
      <c r="C107" s="35"/>
      <c r="D107" s="35"/>
      <c r="E107" s="35"/>
      <c r="F107" s="35"/>
      <c r="G107" s="35"/>
      <c r="H107" s="35"/>
      <c r="I107" s="35"/>
      <c r="J107" s="35"/>
      <c r="K107" s="35"/>
      <c r="L107" s="35"/>
      <c r="M107" s="35"/>
      <c r="N107" s="35"/>
      <c r="O107" s="35"/>
      <c r="P107" s="35"/>
    </row>
    <row r="108" spans="1:16" hidden="1" x14ac:dyDescent="0.3">
      <c r="A108" s="35"/>
      <c r="B108" s="35"/>
      <c r="C108" s="35"/>
      <c r="D108" s="35"/>
      <c r="E108" s="35"/>
      <c r="F108" s="35"/>
      <c r="G108" s="35"/>
      <c r="H108" s="35"/>
      <c r="I108" s="35"/>
      <c r="J108" s="35"/>
      <c r="K108" s="35"/>
      <c r="L108" s="35"/>
      <c r="M108" s="35"/>
      <c r="N108" s="35"/>
      <c r="O108" s="35"/>
      <c r="P108" s="35"/>
    </row>
    <row r="109" spans="1:16" hidden="1" x14ac:dyDescent="0.3">
      <c r="A109" s="35"/>
      <c r="B109" s="35"/>
      <c r="C109" s="35"/>
      <c r="D109" s="35"/>
      <c r="E109" s="35"/>
      <c r="F109" s="35"/>
      <c r="G109" s="35"/>
      <c r="H109" s="35"/>
      <c r="I109" s="35"/>
      <c r="J109" s="35"/>
      <c r="K109" s="35"/>
      <c r="L109" s="35"/>
      <c r="M109" s="35"/>
      <c r="N109" s="35"/>
      <c r="O109" s="35"/>
      <c r="P109" s="35"/>
    </row>
    <row r="110" spans="1:16" hidden="1" x14ac:dyDescent="0.3">
      <c r="A110" s="35"/>
      <c r="B110" s="35"/>
      <c r="C110" s="35"/>
      <c r="D110" s="35"/>
      <c r="E110" s="35"/>
      <c r="F110" s="35"/>
      <c r="G110" s="35"/>
      <c r="H110" s="35"/>
      <c r="I110" s="35"/>
      <c r="J110" s="35"/>
      <c r="K110" s="35"/>
      <c r="L110" s="35"/>
      <c r="M110" s="35"/>
      <c r="N110" s="35"/>
      <c r="O110" s="35"/>
      <c r="P110" s="35"/>
    </row>
    <row r="111" spans="1:16" hidden="1" x14ac:dyDescent="0.3">
      <c r="A111" s="35"/>
      <c r="B111" s="35"/>
      <c r="C111" s="35"/>
      <c r="D111" s="35"/>
      <c r="E111" s="35"/>
      <c r="F111" s="35"/>
      <c r="G111" s="35"/>
      <c r="H111" s="35"/>
      <c r="I111" s="35"/>
      <c r="J111" s="35"/>
      <c r="K111" s="35"/>
      <c r="L111" s="35"/>
      <c r="M111" s="35"/>
      <c r="N111" s="35"/>
      <c r="O111" s="35"/>
      <c r="P111" s="35"/>
    </row>
    <row r="112" spans="1:16" hidden="1" x14ac:dyDescent="0.3">
      <c r="A112" s="35"/>
      <c r="B112" s="35"/>
      <c r="C112" s="35"/>
      <c r="D112" s="35"/>
      <c r="E112" s="35"/>
      <c r="F112" s="35"/>
      <c r="G112" s="35"/>
      <c r="H112" s="35"/>
      <c r="I112" s="35"/>
      <c r="J112" s="35"/>
      <c r="K112" s="35"/>
      <c r="L112" s="35"/>
      <c r="M112" s="35"/>
      <c r="N112" s="35"/>
      <c r="O112" s="35"/>
      <c r="P112" s="35"/>
    </row>
    <row r="113" spans="1:16" hidden="1" x14ac:dyDescent="0.3">
      <c r="A113" s="35"/>
      <c r="B113" s="35"/>
      <c r="C113" s="35"/>
      <c r="D113" s="35"/>
      <c r="E113" s="35"/>
      <c r="F113" s="35"/>
      <c r="G113" s="35"/>
      <c r="H113" s="35"/>
      <c r="I113" s="35"/>
      <c r="J113" s="35"/>
      <c r="K113" s="35"/>
      <c r="L113" s="35"/>
      <c r="M113" s="35"/>
      <c r="N113" s="35"/>
      <c r="O113" s="35"/>
      <c r="P113" s="35"/>
    </row>
    <row r="114" spans="1:16" hidden="1" x14ac:dyDescent="0.3">
      <c r="A114" s="35"/>
      <c r="B114" s="35"/>
      <c r="C114" s="35"/>
      <c r="D114" s="35"/>
      <c r="E114" s="35"/>
      <c r="F114" s="35"/>
      <c r="G114" s="35"/>
      <c r="H114" s="35"/>
      <c r="I114" s="35"/>
      <c r="J114" s="35"/>
      <c r="K114" s="35"/>
      <c r="L114" s="35"/>
      <c r="M114" s="35"/>
      <c r="N114" s="35"/>
      <c r="O114" s="35"/>
      <c r="P114" s="35"/>
    </row>
    <row r="115" spans="1:16" hidden="1" x14ac:dyDescent="0.3">
      <c r="A115" s="35"/>
      <c r="B115" s="35"/>
      <c r="C115" s="35"/>
      <c r="D115" s="35"/>
      <c r="E115" s="35"/>
      <c r="F115" s="35"/>
      <c r="G115" s="35"/>
      <c r="H115" s="35"/>
      <c r="I115" s="35"/>
      <c r="J115" s="35"/>
      <c r="K115" s="35"/>
      <c r="L115" s="35"/>
      <c r="M115" s="35"/>
      <c r="N115" s="35"/>
      <c r="O115" s="35"/>
      <c r="P115" s="35"/>
    </row>
    <row r="116" spans="1:16" hidden="1" x14ac:dyDescent="0.3">
      <c r="A116" s="35"/>
      <c r="B116" s="35"/>
      <c r="C116" s="35"/>
      <c r="D116" s="35"/>
      <c r="E116" s="35"/>
      <c r="F116" s="35"/>
      <c r="G116" s="35"/>
      <c r="H116" s="35"/>
      <c r="I116" s="35"/>
      <c r="J116" s="35"/>
      <c r="K116" s="35"/>
      <c r="L116" s="35"/>
      <c r="M116" s="35"/>
      <c r="N116" s="35"/>
      <c r="O116" s="35"/>
      <c r="P116" s="35"/>
    </row>
    <row r="117" spans="1:16" hidden="1" x14ac:dyDescent="0.3">
      <c r="A117" s="35"/>
      <c r="B117" s="35"/>
      <c r="C117" s="35"/>
      <c r="D117" s="35"/>
      <c r="E117" s="35"/>
      <c r="F117" s="35"/>
      <c r="G117" s="35"/>
      <c r="H117" s="35"/>
      <c r="I117" s="35"/>
      <c r="J117" s="35"/>
      <c r="K117" s="35"/>
      <c r="L117" s="35"/>
      <c r="M117" s="35"/>
      <c r="N117" s="35"/>
      <c r="O117" s="35"/>
      <c r="P117" s="35"/>
    </row>
    <row r="118" spans="1:16" hidden="1" x14ac:dyDescent="0.3">
      <c r="A118" s="35"/>
      <c r="B118" s="35"/>
      <c r="C118" s="35"/>
      <c r="D118" s="35"/>
      <c r="E118" s="35"/>
      <c r="F118" s="35"/>
      <c r="G118" s="35"/>
      <c r="H118" s="35"/>
      <c r="I118" s="35"/>
      <c r="J118" s="35"/>
      <c r="K118" s="35"/>
      <c r="L118" s="35"/>
      <c r="M118" s="35"/>
      <c r="N118" s="35"/>
      <c r="O118" s="35"/>
      <c r="P118" s="35"/>
    </row>
    <row r="119" spans="1:16" hidden="1" x14ac:dyDescent="0.3">
      <c r="A119" s="35"/>
      <c r="B119" s="35"/>
      <c r="C119" s="35"/>
      <c r="D119" s="35"/>
      <c r="E119" s="35"/>
      <c r="F119" s="35"/>
      <c r="G119" s="35"/>
      <c r="H119" s="35"/>
      <c r="I119" s="35"/>
      <c r="J119" s="35"/>
      <c r="K119" s="35"/>
      <c r="L119" s="35"/>
      <c r="M119" s="35"/>
      <c r="N119" s="35"/>
      <c r="O119" s="35"/>
      <c r="P119" s="35"/>
    </row>
    <row r="120" spans="1:16" hidden="1" x14ac:dyDescent="0.3">
      <c r="A120" s="35"/>
      <c r="B120" s="35"/>
      <c r="C120" s="35"/>
      <c r="D120" s="35"/>
      <c r="E120" s="35"/>
      <c r="F120" s="35"/>
      <c r="G120" s="35"/>
      <c r="H120" s="35"/>
      <c r="I120" s="35"/>
      <c r="J120" s="35"/>
      <c r="K120" s="35"/>
      <c r="L120" s="35"/>
      <c r="M120" s="35"/>
      <c r="N120" s="35"/>
      <c r="O120" s="35"/>
      <c r="P120" s="35"/>
    </row>
    <row r="121" spans="1:16" hidden="1" x14ac:dyDescent="0.3">
      <c r="A121" s="35"/>
      <c r="B121" s="35"/>
      <c r="C121" s="35"/>
      <c r="D121" s="35"/>
      <c r="E121" s="35"/>
      <c r="F121" s="35"/>
      <c r="G121" s="35"/>
      <c r="H121" s="35"/>
      <c r="I121" s="35"/>
      <c r="J121" s="35"/>
      <c r="K121" s="35"/>
      <c r="L121" s="35"/>
      <c r="M121" s="35"/>
      <c r="N121" s="35"/>
      <c r="O121" s="35"/>
      <c r="P121" s="35"/>
    </row>
    <row r="122" spans="1:16" hidden="1" x14ac:dyDescent="0.3">
      <c r="A122" s="35"/>
      <c r="B122" s="35"/>
      <c r="C122" s="35"/>
      <c r="D122" s="35"/>
      <c r="E122" s="35"/>
      <c r="F122" s="35"/>
      <c r="G122" s="35"/>
      <c r="H122" s="35"/>
      <c r="I122" s="35"/>
      <c r="J122" s="35"/>
      <c r="K122" s="35"/>
      <c r="L122" s="35"/>
      <c r="M122" s="35"/>
      <c r="N122" s="35"/>
      <c r="O122" s="35"/>
      <c r="P122" s="35"/>
    </row>
    <row r="123" spans="1:16" hidden="1" x14ac:dyDescent="0.3">
      <c r="A123" s="35"/>
      <c r="B123" s="35"/>
      <c r="C123" s="35"/>
      <c r="D123" s="35"/>
      <c r="E123" s="35"/>
      <c r="F123" s="35"/>
      <c r="G123" s="35"/>
      <c r="H123" s="35"/>
      <c r="I123" s="35"/>
      <c r="J123" s="35"/>
      <c r="K123" s="35"/>
      <c r="L123" s="35"/>
      <c r="M123" s="35"/>
      <c r="N123" s="35"/>
      <c r="O123" s="35"/>
      <c r="P123" s="35"/>
    </row>
    <row r="124" spans="1:16" hidden="1" x14ac:dyDescent="0.3">
      <c r="A124" s="35"/>
      <c r="B124" s="35"/>
      <c r="C124" s="35"/>
      <c r="D124" s="35"/>
      <c r="E124" s="35"/>
      <c r="F124" s="35"/>
      <c r="G124" s="35"/>
      <c r="H124" s="35"/>
      <c r="I124" s="35"/>
      <c r="J124" s="35"/>
      <c r="K124" s="35"/>
      <c r="L124" s="35"/>
      <c r="M124" s="35"/>
      <c r="N124" s="35"/>
      <c r="O124" s="35"/>
      <c r="P124" s="35"/>
    </row>
    <row r="125" spans="1:16" hidden="1" x14ac:dyDescent="0.3">
      <c r="A125" s="35"/>
      <c r="B125" s="35"/>
      <c r="C125" s="35"/>
      <c r="D125" s="35"/>
      <c r="E125" s="35"/>
      <c r="F125" s="35"/>
      <c r="G125" s="35"/>
      <c r="H125" s="35"/>
      <c r="I125" s="35"/>
      <c r="J125" s="35"/>
      <c r="K125" s="35"/>
      <c r="L125" s="35"/>
      <c r="M125" s="35"/>
      <c r="N125" s="35"/>
      <c r="O125" s="35"/>
      <c r="P125" s="35"/>
    </row>
    <row r="126" spans="1:16" hidden="1" x14ac:dyDescent="0.3">
      <c r="A126" s="35"/>
      <c r="B126" s="35"/>
      <c r="C126" s="35"/>
      <c r="D126" s="35"/>
      <c r="E126" s="35"/>
      <c r="F126" s="35"/>
      <c r="G126" s="35"/>
      <c r="H126" s="35"/>
      <c r="I126" s="35"/>
      <c r="J126" s="35"/>
      <c r="K126" s="35"/>
      <c r="L126" s="35"/>
      <c r="M126" s="35"/>
      <c r="N126" s="35"/>
      <c r="O126" s="35"/>
      <c r="P126" s="35"/>
    </row>
    <row r="127" spans="1:16" hidden="1" x14ac:dyDescent="0.3">
      <c r="A127" s="35"/>
      <c r="B127" s="35"/>
      <c r="C127" s="35"/>
      <c r="D127" s="35"/>
      <c r="E127" s="35"/>
      <c r="F127" s="35"/>
      <c r="G127" s="35"/>
      <c r="H127" s="35"/>
      <c r="I127" s="35"/>
      <c r="J127" s="35"/>
      <c r="K127" s="35"/>
      <c r="L127" s="35"/>
      <c r="M127" s="35"/>
      <c r="N127" s="35"/>
      <c r="O127" s="35"/>
      <c r="P127" s="35"/>
    </row>
    <row r="128" spans="1:16" hidden="1" x14ac:dyDescent="0.3">
      <c r="A128" s="35"/>
      <c r="B128" s="35"/>
      <c r="C128" s="35"/>
      <c r="D128" s="35"/>
      <c r="E128" s="35"/>
      <c r="F128" s="35"/>
      <c r="G128" s="35"/>
      <c r="H128" s="35"/>
      <c r="I128" s="35"/>
      <c r="J128" s="35"/>
      <c r="K128" s="35"/>
      <c r="L128" s="35"/>
      <c r="M128" s="35"/>
      <c r="N128" s="35"/>
      <c r="O128" s="35"/>
      <c r="P128" s="35"/>
    </row>
    <row r="129" spans="1:16" hidden="1" x14ac:dyDescent="0.3">
      <c r="A129" s="35"/>
      <c r="B129" s="35"/>
      <c r="C129" s="35"/>
      <c r="D129" s="35"/>
      <c r="E129" s="35"/>
      <c r="F129" s="35"/>
      <c r="G129" s="35"/>
      <c r="H129" s="35"/>
      <c r="I129" s="35"/>
      <c r="J129" s="35"/>
      <c r="K129" s="35"/>
      <c r="L129" s="35"/>
      <c r="M129" s="35"/>
      <c r="N129" s="35"/>
      <c r="O129" s="35"/>
      <c r="P129" s="35"/>
    </row>
    <row r="130" spans="1:16" hidden="1" x14ac:dyDescent="0.3">
      <c r="A130" s="35"/>
      <c r="B130" s="35"/>
      <c r="C130" s="35"/>
      <c r="D130" s="35"/>
      <c r="E130" s="35"/>
      <c r="F130" s="35"/>
      <c r="G130" s="35"/>
      <c r="H130" s="35"/>
      <c r="I130" s="35"/>
      <c r="J130" s="35"/>
      <c r="K130" s="35"/>
      <c r="L130" s="35"/>
      <c r="M130" s="35"/>
      <c r="N130" s="35"/>
      <c r="O130" s="35"/>
      <c r="P130" s="35"/>
    </row>
    <row r="131" spans="1:16" hidden="1" x14ac:dyDescent="0.3">
      <c r="A131" s="35"/>
      <c r="B131" s="35"/>
      <c r="C131" s="35"/>
      <c r="D131" s="35"/>
      <c r="E131" s="35"/>
      <c r="F131" s="35"/>
      <c r="G131" s="35"/>
      <c r="H131" s="35"/>
      <c r="I131" s="35"/>
      <c r="J131" s="35"/>
      <c r="K131" s="35"/>
      <c r="L131" s="35"/>
      <c r="M131" s="35"/>
      <c r="N131" s="35"/>
      <c r="O131" s="35"/>
      <c r="P131" s="35"/>
    </row>
    <row r="132" spans="1:16" hidden="1" x14ac:dyDescent="0.3">
      <c r="A132" s="35"/>
      <c r="B132" s="35"/>
      <c r="C132" s="35"/>
      <c r="D132" s="35"/>
      <c r="E132" s="35"/>
      <c r="F132" s="35"/>
      <c r="G132" s="35"/>
      <c r="H132" s="35"/>
      <c r="I132" s="35"/>
      <c r="J132" s="35"/>
      <c r="K132" s="35"/>
      <c r="L132" s="35"/>
      <c r="M132" s="35"/>
      <c r="N132" s="35"/>
      <c r="O132" s="35"/>
      <c r="P132" s="35"/>
    </row>
    <row r="133" spans="1:16" hidden="1" x14ac:dyDescent="0.3">
      <c r="A133" s="35"/>
      <c r="B133" s="35"/>
      <c r="C133" s="35"/>
      <c r="D133" s="35"/>
      <c r="E133" s="35"/>
      <c r="F133" s="35"/>
      <c r="G133" s="35"/>
      <c r="H133" s="35"/>
      <c r="I133" s="35"/>
      <c r="J133" s="35"/>
      <c r="K133" s="35"/>
      <c r="L133" s="35"/>
      <c r="M133" s="35"/>
      <c r="N133" s="35"/>
      <c r="O133" s="35"/>
      <c r="P133" s="35"/>
    </row>
    <row r="134" spans="1:16" hidden="1" x14ac:dyDescent="0.3">
      <c r="A134" s="35"/>
      <c r="B134" s="35"/>
      <c r="C134" s="35"/>
      <c r="D134" s="35"/>
      <c r="E134" s="35"/>
      <c r="F134" s="35"/>
      <c r="G134" s="35"/>
      <c r="H134" s="35"/>
      <c r="I134" s="35"/>
      <c r="J134" s="35"/>
      <c r="K134" s="35"/>
      <c r="L134" s="35"/>
      <c r="M134" s="35"/>
      <c r="N134" s="35"/>
      <c r="O134" s="35"/>
      <c r="P134" s="35"/>
    </row>
    <row r="135" spans="1:16" hidden="1" x14ac:dyDescent="0.3">
      <c r="A135" s="35"/>
      <c r="B135" s="35"/>
      <c r="C135" s="35"/>
      <c r="D135" s="35"/>
      <c r="E135" s="35"/>
      <c r="F135" s="35"/>
      <c r="G135" s="35"/>
      <c r="H135" s="35"/>
      <c r="I135" s="35"/>
      <c r="J135" s="35"/>
      <c r="K135" s="35"/>
      <c r="L135" s="35"/>
      <c r="M135" s="35"/>
      <c r="N135" s="35"/>
      <c r="O135" s="35"/>
      <c r="P135" s="35"/>
    </row>
    <row r="136" spans="1:16" hidden="1" x14ac:dyDescent="0.3">
      <c r="A136" s="35"/>
      <c r="B136" s="35"/>
      <c r="C136" s="35"/>
      <c r="D136" s="35"/>
      <c r="E136" s="35"/>
      <c r="F136" s="35"/>
      <c r="G136" s="35"/>
      <c r="H136" s="35"/>
      <c r="I136" s="35"/>
      <c r="J136" s="35"/>
      <c r="K136" s="35"/>
      <c r="L136" s="35"/>
      <c r="M136" s="35"/>
      <c r="N136" s="35"/>
      <c r="O136" s="35"/>
      <c r="P136" s="35"/>
    </row>
    <row r="137" spans="1:16" hidden="1" x14ac:dyDescent="0.3">
      <c r="A137" s="35"/>
      <c r="B137" s="35"/>
      <c r="C137" s="35"/>
      <c r="D137" s="35"/>
      <c r="E137" s="35"/>
      <c r="F137" s="35"/>
      <c r="G137" s="35"/>
      <c r="H137" s="35"/>
      <c r="I137" s="35"/>
      <c r="J137" s="35"/>
      <c r="K137" s="35"/>
      <c r="L137" s="35"/>
      <c r="M137" s="35"/>
      <c r="N137" s="35"/>
      <c r="O137" s="35"/>
      <c r="P137" s="35"/>
    </row>
    <row r="138" spans="1:16" hidden="1" x14ac:dyDescent="0.3">
      <c r="A138" s="35"/>
      <c r="B138" s="35"/>
      <c r="C138" s="35"/>
      <c r="D138" s="35"/>
      <c r="E138" s="35"/>
      <c r="F138" s="35"/>
      <c r="G138" s="35"/>
      <c r="H138" s="35"/>
      <c r="I138" s="35"/>
      <c r="J138" s="35"/>
      <c r="K138" s="35"/>
      <c r="L138" s="35"/>
      <c r="M138" s="35"/>
      <c r="N138" s="35"/>
      <c r="O138" s="35"/>
      <c r="P138" s="35"/>
    </row>
    <row r="139" spans="1:16" hidden="1" x14ac:dyDescent="0.3">
      <c r="A139" s="35"/>
      <c r="B139" s="35"/>
      <c r="C139" s="35"/>
      <c r="D139" s="35"/>
      <c r="E139" s="35"/>
      <c r="F139" s="35"/>
      <c r="G139" s="35"/>
      <c r="H139" s="35"/>
      <c r="I139" s="35"/>
      <c r="J139" s="35"/>
      <c r="K139" s="35"/>
      <c r="L139" s="35"/>
      <c r="M139" s="35"/>
      <c r="N139" s="35"/>
      <c r="O139" s="35"/>
      <c r="P139" s="35"/>
    </row>
    <row r="140" spans="1:16" hidden="1" x14ac:dyDescent="0.3">
      <c r="A140" s="35"/>
      <c r="B140" s="35"/>
      <c r="C140" s="35"/>
      <c r="D140" s="35"/>
      <c r="E140" s="35"/>
      <c r="F140" s="35"/>
      <c r="G140" s="35"/>
      <c r="H140" s="35"/>
      <c r="I140" s="35"/>
      <c r="J140" s="35"/>
      <c r="K140" s="35"/>
      <c r="L140" s="35"/>
      <c r="M140" s="35"/>
      <c r="N140" s="35"/>
      <c r="O140" s="35"/>
      <c r="P140" s="35"/>
    </row>
    <row r="141" spans="1:16" hidden="1" x14ac:dyDescent="0.3">
      <c r="A141" s="35"/>
      <c r="B141" s="35"/>
      <c r="C141" s="35"/>
      <c r="D141" s="35"/>
      <c r="E141" s="35"/>
      <c r="F141" s="35"/>
      <c r="G141" s="35"/>
      <c r="H141" s="35"/>
      <c r="I141" s="35"/>
      <c r="J141" s="35"/>
      <c r="K141" s="35"/>
      <c r="L141" s="35"/>
      <c r="M141" s="35"/>
      <c r="N141" s="35"/>
      <c r="O141" s="35"/>
      <c r="P141" s="35"/>
    </row>
    <row r="142" spans="1:16" hidden="1" x14ac:dyDescent="0.3">
      <c r="A142" s="35"/>
      <c r="B142" s="35"/>
      <c r="C142" s="35"/>
      <c r="D142" s="35"/>
      <c r="E142" s="35"/>
      <c r="F142" s="35"/>
      <c r="G142" s="35"/>
      <c r="H142" s="35"/>
      <c r="I142" s="35"/>
      <c r="J142" s="35"/>
      <c r="K142" s="35"/>
      <c r="L142" s="35"/>
      <c r="M142" s="35"/>
      <c r="N142" s="35"/>
      <c r="O142" s="35"/>
      <c r="P142" s="35"/>
    </row>
    <row r="143" spans="1:16" hidden="1" x14ac:dyDescent="0.3">
      <c r="A143" s="35"/>
      <c r="B143" s="35"/>
      <c r="C143" s="35"/>
      <c r="D143" s="35"/>
      <c r="E143" s="35"/>
      <c r="F143" s="35"/>
      <c r="G143" s="35"/>
      <c r="H143" s="35"/>
      <c r="I143" s="35"/>
      <c r="J143" s="35"/>
      <c r="K143" s="35"/>
      <c r="L143" s="35"/>
      <c r="M143" s="35"/>
      <c r="N143" s="35"/>
      <c r="O143" s="35"/>
      <c r="P143" s="35"/>
    </row>
    <row r="144" spans="1:16" hidden="1" x14ac:dyDescent="0.3">
      <c r="A144" s="35"/>
      <c r="B144" s="35"/>
      <c r="C144" s="35"/>
      <c r="D144" s="35"/>
      <c r="E144" s="35"/>
      <c r="F144" s="35"/>
      <c r="G144" s="35"/>
      <c r="H144" s="35"/>
      <c r="I144" s="35"/>
      <c r="J144" s="35"/>
      <c r="K144" s="35"/>
      <c r="L144" s="35"/>
      <c r="M144" s="35"/>
      <c r="N144" s="35"/>
      <c r="O144" s="35"/>
      <c r="P144" s="35"/>
    </row>
    <row r="145" spans="1:16" hidden="1" x14ac:dyDescent="0.3">
      <c r="A145" s="35"/>
      <c r="B145" s="35"/>
      <c r="C145" s="35"/>
      <c r="D145" s="35"/>
      <c r="E145" s="35"/>
      <c r="F145" s="35"/>
      <c r="G145" s="35"/>
      <c r="H145" s="35"/>
      <c r="I145" s="35"/>
      <c r="J145" s="35"/>
      <c r="K145" s="35"/>
      <c r="L145" s="35"/>
      <c r="M145" s="35"/>
      <c r="N145" s="35"/>
      <c r="O145" s="35"/>
      <c r="P145" s="35"/>
    </row>
    <row r="146" spans="1:16" hidden="1" x14ac:dyDescent="0.3">
      <c r="A146" s="35"/>
      <c r="B146" s="35"/>
      <c r="C146" s="35"/>
      <c r="D146" s="35"/>
      <c r="E146" s="35"/>
      <c r="F146" s="35"/>
      <c r="G146" s="35"/>
      <c r="H146" s="35"/>
      <c r="I146" s="35"/>
      <c r="J146" s="35"/>
      <c r="K146" s="35"/>
      <c r="L146" s="35"/>
      <c r="M146" s="35"/>
      <c r="N146" s="35"/>
      <c r="O146" s="35"/>
      <c r="P146" s="35"/>
    </row>
    <row r="147" spans="1:16" hidden="1" x14ac:dyDescent="0.3">
      <c r="A147" s="35"/>
      <c r="B147" s="35"/>
      <c r="C147" s="35"/>
      <c r="D147" s="35"/>
      <c r="E147" s="35"/>
      <c r="F147" s="35"/>
      <c r="G147" s="35"/>
      <c r="H147" s="35"/>
      <c r="I147" s="35"/>
      <c r="J147" s="35"/>
      <c r="K147" s="35"/>
      <c r="L147" s="35"/>
      <c r="M147" s="35"/>
      <c r="N147" s="35"/>
      <c r="O147" s="35"/>
      <c r="P147" s="35"/>
    </row>
    <row r="148" spans="1:16" hidden="1" x14ac:dyDescent="0.3">
      <c r="A148" s="35"/>
      <c r="B148" s="35"/>
      <c r="C148" s="35"/>
      <c r="D148" s="35"/>
      <c r="E148" s="35"/>
      <c r="F148" s="35"/>
      <c r="G148" s="35"/>
      <c r="H148" s="35"/>
      <c r="I148" s="35"/>
      <c r="J148" s="35"/>
      <c r="K148" s="35"/>
      <c r="L148" s="35"/>
      <c r="M148" s="35"/>
      <c r="N148" s="35"/>
      <c r="O148" s="35"/>
      <c r="P148" s="35"/>
    </row>
    <row r="149" spans="1:16" hidden="1" x14ac:dyDescent="0.3">
      <c r="A149" s="35"/>
      <c r="B149" s="35"/>
      <c r="C149" s="35"/>
      <c r="D149" s="35"/>
      <c r="E149" s="35"/>
      <c r="F149" s="35"/>
      <c r="G149" s="35"/>
      <c r="H149" s="35"/>
      <c r="I149" s="35"/>
      <c r="J149" s="35"/>
      <c r="K149" s="35"/>
      <c r="L149" s="35"/>
      <c r="M149" s="35"/>
      <c r="N149" s="35"/>
      <c r="O149" s="35"/>
      <c r="P149" s="35"/>
    </row>
    <row r="150" spans="1:16" hidden="1" x14ac:dyDescent="0.3">
      <c r="A150" s="35"/>
      <c r="B150" s="35"/>
      <c r="C150" s="35"/>
      <c r="D150" s="35"/>
      <c r="E150" s="35"/>
      <c r="F150" s="35"/>
      <c r="G150" s="35"/>
      <c r="H150" s="35"/>
      <c r="I150" s="35"/>
      <c r="J150" s="35"/>
      <c r="K150" s="35"/>
      <c r="L150" s="35"/>
      <c r="M150" s="35"/>
      <c r="N150" s="35"/>
      <c r="O150" s="35"/>
      <c r="P150" s="35"/>
    </row>
    <row r="151" spans="1:16" hidden="1" x14ac:dyDescent="0.3">
      <c r="A151" s="35"/>
      <c r="B151" s="35"/>
      <c r="C151" s="35"/>
      <c r="D151" s="35"/>
      <c r="E151" s="35"/>
      <c r="F151" s="35"/>
      <c r="G151" s="35"/>
      <c r="H151" s="35"/>
      <c r="I151" s="35"/>
      <c r="J151" s="35"/>
      <c r="K151" s="35"/>
      <c r="L151" s="35"/>
      <c r="M151" s="35"/>
      <c r="N151" s="35"/>
      <c r="O151" s="35"/>
      <c r="P151" s="35"/>
    </row>
    <row r="152" spans="1:16" hidden="1" x14ac:dyDescent="0.3">
      <c r="A152" s="35"/>
      <c r="B152" s="35"/>
      <c r="C152" s="35"/>
      <c r="D152" s="35"/>
      <c r="E152" s="35"/>
      <c r="F152" s="35"/>
      <c r="G152" s="35"/>
      <c r="H152" s="35"/>
      <c r="I152" s="35"/>
      <c r="J152" s="35"/>
      <c r="K152" s="35"/>
      <c r="L152" s="35"/>
      <c r="M152" s="35"/>
      <c r="N152" s="35"/>
      <c r="O152" s="35"/>
      <c r="P152" s="35"/>
    </row>
    <row r="153" spans="1:16" hidden="1" x14ac:dyDescent="0.3">
      <c r="A153" s="35"/>
      <c r="B153" s="35"/>
      <c r="C153" s="35"/>
      <c r="D153" s="35"/>
      <c r="E153" s="35"/>
      <c r="F153" s="35"/>
      <c r="G153" s="35"/>
      <c r="H153" s="35"/>
      <c r="I153" s="35"/>
      <c r="J153" s="35"/>
      <c r="K153" s="35"/>
      <c r="L153" s="35"/>
      <c r="M153" s="35"/>
      <c r="N153" s="35"/>
      <c r="O153" s="35"/>
      <c r="P153" s="35"/>
    </row>
    <row r="154" spans="1:16" hidden="1" x14ac:dyDescent="0.3">
      <c r="A154" s="35"/>
      <c r="B154" s="35"/>
      <c r="C154" s="35"/>
      <c r="D154" s="35"/>
      <c r="E154" s="35"/>
      <c r="F154" s="35"/>
      <c r="G154" s="35"/>
      <c r="H154" s="35"/>
      <c r="I154" s="35"/>
      <c r="J154" s="35"/>
      <c r="K154" s="35"/>
      <c r="L154" s="35"/>
      <c r="M154" s="35"/>
      <c r="N154" s="35"/>
      <c r="O154" s="35"/>
      <c r="P154" s="35"/>
    </row>
    <row r="155" spans="1:16" hidden="1" x14ac:dyDescent="0.3">
      <c r="A155" s="35"/>
      <c r="B155" s="35"/>
      <c r="C155" s="35"/>
      <c r="D155" s="35"/>
      <c r="E155" s="35"/>
      <c r="F155" s="35"/>
      <c r="G155" s="35"/>
      <c r="H155" s="35"/>
      <c r="I155" s="35"/>
      <c r="J155" s="35"/>
      <c r="K155" s="35"/>
      <c r="L155" s="35"/>
      <c r="M155" s="35"/>
      <c r="N155" s="35"/>
      <c r="O155" s="35"/>
      <c r="P155" s="35"/>
    </row>
    <row r="156" spans="1:16" hidden="1" x14ac:dyDescent="0.3">
      <c r="A156" s="35"/>
      <c r="B156" s="35"/>
      <c r="C156" s="35"/>
      <c r="D156" s="35"/>
      <c r="E156" s="35"/>
      <c r="F156" s="35"/>
      <c r="G156" s="35"/>
      <c r="H156" s="35"/>
      <c r="I156" s="35"/>
      <c r="J156" s="35"/>
      <c r="K156" s="35"/>
      <c r="L156" s="35"/>
      <c r="M156" s="35"/>
      <c r="N156" s="35"/>
      <c r="O156" s="35"/>
      <c r="P156" s="35"/>
    </row>
    <row r="157" spans="1:16" hidden="1" x14ac:dyDescent="0.3">
      <c r="A157" s="35"/>
      <c r="B157" s="35"/>
      <c r="C157" s="35"/>
      <c r="D157" s="35"/>
      <c r="E157" s="35"/>
      <c r="F157" s="35"/>
      <c r="G157" s="35"/>
      <c r="H157" s="35"/>
      <c r="I157" s="35"/>
      <c r="J157" s="35"/>
      <c r="K157" s="35"/>
      <c r="L157" s="35"/>
      <c r="M157" s="35"/>
      <c r="N157" s="35"/>
      <c r="O157" s="35"/>
      <c r="P157" s="35"/>
    </row>
    <row r="158" spans="1:16" hidden="1" x14ac:dyDescent="0.3">
      <c r="A158" s="35"/>
      <c r="B158" s="35"/>
      <c r="C158" s="35"/>
      <c r="D158" s="35"/>
      <c r="E158" s="35"/>
      <c r="F158" s="35"/>
      <c r="G158" s="35"/>
      <c r="H158" s="35"/>
      <c r="I158" s="35"/>
      <c r="J158" s="35"/>
      <c r="K158" s="35"/>
      <c r="L158" s="35"/>
      <c r="M158" s="35"/>
      <c r="N158" s="35"/>
      <c r="O158" s="35"/>
      <c r="P158" s="35"/>
    </row>
    <row r="159" spans="1:16" hidden="1" x14ac:dyDescent="0.3">
      <c r="A159" s="35"/>
      <c r="B159" s="35"/>
      <c r="C159" s="35"/>
      <c r="D159" s="35"/>
      <c r="E159" s="35"/>
      <c r="F159" s="35"/>
      <c r="G159" s="35"/>
      <c r="H159" s="35"/>
      <c r="I159" s="35"/>
      <c r="J159" s="35"/>
      <c r="K159" s="35"/>
      <c r="L159" s="35"/>
      <c r="M159" s="35"/>
      <c r="N159" s="35"/>
      <c r="O159" s="35"/>
      <c r="P159" s="35"/>
    </row>
    <row r="160" spans="1:16" hidden="1" x14ac:dyDescent="0.3">
      <c r="A160" s="35"/>
      <c r="B160" s="35"/>
      <c r="C160" s="35"/>
      <c r="D160" s="35"/>
      <c r="E160" s="35"/>
      <c r="F160" s="35"/>
      <c r="G160" s="35"/>
      <c r="H160" s="35"/>
      <c r="I160" s="35"/>
      <c r="J160" s="35"/>
      <c r="K160" s="35"/>
      <c r="L160" s="35"/>
      <c r="M160" s="35"/>
      <c r="N160" s="35"/>
      <c r="O160" s="35"/>
      <c r="P160" s="35"/>
    </row>
    <row r="161" spans="1:16" hidden="1" x14ac:dyDescent="0.3">
      <c r="A161" s="35"/>
      <c r="B161" s="35"/>
      <c r="C161" s="35"/>
      <c r="D161" s="35"/>
      <c r="E161" s="35"/>
      <c r="F161" s="35"/>
      <c r="G161" s="35"/>
      <c r="H161" s="35"/>
      <c r="I161" s="35"/>
      <c r="J161" s="35"/>
      <c r="K161" s="35"/>
      <c r="L161" s="35"/>
      <c r="M161" s="35"/>
      <c r="N161" s="35"/>
      <c r="O161" s="35"/>
      <c r="P161" s="35"/>
    </row>
    <row r="162" spans="1:16" hidden="1" x14ac:dyDescent="0.3">
      <c r="A162" s="35"/>
      <c r="B162" s="35"/>
      <c r="C162" s="35"/>
      <c r="D162" s="35"/>
      <c r="E162" s="35"/>
      <c r="F162" s="35"/>
      <c r="G162" s="35"/>
      <c r="H162" s="35"/>
      <c r="I162" s="35"/>
      <c r="J162" s="35"/>
      <c r="K162" s="35"/>
      <c r="L162" s="35"/>
      <c r="M162" s="35"/>
      <c r="N162" s="35"/>
      <c r="O162" s="35"/>
      <c r="P162" s="35"/>
    </row>
    <row r="163" spans="1:16" hidden="1" x14ac:dyDescent="0.3">
      <c r="A163" s="35"/>
      <c r="B163" s="35"/>
      <c r="C163" s="35"/>
      <c r="D163" s="35"/>
      <c r="E163" s="35"/>
      <c r="F163" s="35"/>
      <c r="G163" s="35"/>
      <c r="H163" s="35"/>
      <c r="I163" s="35"/>
      <c r="J163" s="35"/>
      <c r="K163" s="35"/>
      <c r="L163" s="35"/>
      <c r="M163" s="35"/>
      <c r="N163" s="35"/>
      <c r="O163" s="35"/>
      <c r="P163" s="35"/>
    </row>
    <row r="164" spans="1:16" hidden="1" x14ac:dyDescent="0.3">
      <c r="A164" s="35"/>
      <c r="B164" s="35"/>
      <c r="C164" s="35"/>
      <c r="D164" s="35"/>
      <c r="E164" s="35"/>
      <c r="F164" s="35"/>
      <c r="G164" s="35"/>
      <c r="H164" s="35"/>
      <c r="I164" s="35"/>
      <c r="J164" s="35"/>
      <c r="K164" s="35"/>
      <c r="L164" s="35"/>
      <c r="M164" s="35"/>
      <c r="N164" s="35"/>
      <c r="O164" s="35"/>
      <c r="P164" s="35"/>
    </row>
    <row r="165" spans="1:16" hidden="1" x14ac:dyDescent="0.3">
      <c r="A165" s="35"/>
      <c r="B165" s="35"/>
      <c r="C165" s="35"/>
      <c r="D165" s="35"/>
      <c r="E165" s="35"/>
      <c r="F165" s="35"/>
      <c r="G165" s="35"/>
      <c r="H165" s="35"/>
      <c r="I165" s="35"/>
      <c r="J165" s="35"/>
      <c r="K165" s="35"/>
      <c r="L165" s="35"/>
      <c r="M165" s="35"/>
      <c r="N165" s="35"/>
      <c r="O165" s="35"/>
      <c r="P165" s="35"/>
    </row>
    <row r="166" spans="1:16" hidden="1" x14ac:dyDescent="0.3">
      <c r="A166" s="35"/>
      <c r="B166" s="35"/>
      <c r="C166" s="35"/>
      <c r="D166" s="35"/>
      <c r="E166" s="35"/>
      <c r="F166" s="35"/>
      <c r="G166" s="35"/>
      <c r="H166" s="35"/>
      <c r="I166" s="35"/>
      <c r="J166" s="35"/>
      <c r="K166" s="35"/>
      <c r="L166" s="35"/>
      <c r="M166" s="35"/>
      <c r="N166" s="35"/>
      <c r="O166" s="35"/>
      <c r="P166" s="35"/>
    </row>
    <row r="167" spans="1:16" hidden="1" x14ac:dyDescent="0.3">
      <c r="A167" s="35"/>
      <c r="B167" s="35"/>
      <c r="C167" s="35"/>
      <c r="D167" s="35"/>
      <c r="E167" s="35"/>
      <c r="F167" s="35"/>
      <c r="G167" s="35"/>
      <c r="H167" s="35"/>
      <c r="I167" s="35"/>
      <c r="J167" s="35"/>
      <c r="K167" s="35"/>
      <c r="L167" s="35"/>
      <c r="M167" s="35"/>
      <c r="N167" s="35"/>
      <c r="O167" s="35"/>
      <c r="P167" s="35"/>
    </row>
    <row r="168" spans="1:16" hidden="1" x14ac:dyDescent="0.3">
      <c r="A168" s="35"/>
      <c r="B168" s="35"/>
      <c r="C168" s="35"/>
      <c r="D168" s="35"/>
      <c r="E168" s="35"/>
      <c r="F168" s="35"/>
      <c r="G168" s="35"/>
      <c r="H168" s="35"/>
      <c r="I168" s="35"/>
      <c r="J168" s="35"/>
      <c r="K168" s="35"/>
      <c r="L168" s="35"/>
      <c r="M168" s="35"/>
      <c r="N168" s="35"/>
      <c r="O168" s="35"/>
      <c r="P168" s="35"/>
    </row>
    <row r="169" spans="1:16" hidden="1" x14ac:dyDescent="0.3">
      <c r="A169" s="35"/>
      <c r="B169" s="35"/>
      <c r="C169" s="35"/>
      <c r="D169" s="35"/>
      <c r="E169" s="35"/>
      <c r="F169" s="35"/>
      <c r="G169" s="35"/>
      <c r="H169" s="35"/>
      <c r="I169" s="35"/>
      <c r="J169" s="35"/>
      <c r="K169" s="35"/>
      <c r="L169" s="35"/>
      <c r="M169" s="35"/>
      <c r="N169" s="35"/>
      <c r="O169" s="35"/>
      <c r="P169" s="35"/>
    </row>
    <row r="170" spans="1:16" hidden="1" x14ac:dyDescent="0.3">
      <c r="A170" s="35"/>
      <c r="B170" s="35"/>
      <c r="C170" s="35"/>
      <c r="D170" s="35"/>
      <c r="E170" s="35"/>
      <c r="F170" s="35"/>
      <c r="G170" s="35"/>
      <c r="H170" s="35"/>
      <c r="I170" s="35"/>
      <c r="J170" s="35"/>
      <c r="K170" s="35"/>
      <c r="L170" s="35"/>
      <c r="M170" s="35"/>
      <c r="N170" s="35"/>
      <c r="O170" s="35"/>
      <c r="P170" s="35"/>
    </row>
    <row r="171" spans="1:16" hidden="1" x14ac:dyDescent="0.3">
      <c r="A171" s="35"/>
      <c r="B171" s="35"/>
      <c r="C171" s="35"/>
      <c r="D171" s="35"/>
      <c r="E171" s="35"/>
      <c r="F171" s="35"/>
      <c r="G171" s="35"/>
      <c r="H171" s="35"/>
      <c r="I171" s="35"/>
      <c r="J171" s="35"/>
      <c r="K171" s="35"/>
      <c r="L171" s="35"/>
      <c r="M171" s="35"/>
      <c r="N171" s="35"/>
      <c r="O171" s="35"/>
      <c r="P171" s="35"/>
    </row>
    <row r="172" spans="1:16" hidden="1" x14ac:dyDescent="0.3">
      <c r="A172" s="35"/>
      <c r="B172" s="35"/>
      <c r="C172" s="35"/>
      <c r="D172" s="35"/>
      <c r="E172" s="35"/>
      <c r="F172" s="35"/>
      <c r="G172" s="35"/>
      <c r="H172" s="35"/>
      <c r="I172" s="35"/>
      <c r="J172" s="35"/>
      <c r="K172" s="35"/>
      <c r="L172" s="35"/>
      <c r="M172" s="35"/>
      <c r="N172" s="35"/>
      <c r="O172" s="35"/>
      <c r="P172" s="35"/>
    </row>
    <row r="173" spans="1:16" hidden="1" x14ac:dyDescent="0.3">
      <c r="A173" s="35"/>
      <c r="B173" s="35"/>
      <c r="C173" s="35"/>
      <c r="D173" s="35"/>
      <c r="E173" s="35"/>
      <c r="F173" s="35"/>
      <c r="G173" s="35"/>
      <c r="H173" s="35"/>
      <c r="I173" s="35"/>
      <c r="J173" s="35"/>
      <c r="K173" s="35"/>
      <c r="L173" s="35"/>
      <c r="M173" s="35"/>
      <c r="N173" s="35"/>
      <c r="O173" s="35"/>
      <c r="P173" s="35"/>
    </row>
    <row r="174" spans="1:16" hidden="1" x14ac:dyDescent="0.3">
      <c r="A174" s="35"/>
      <c r="B174" s="35"/>
      <c r="C174" s="35"/>
      <c r="D174" s="35"/>
      <c r="E174" s="35"/>
      <c r="F174" s="35"/>
      <c r="G174" s="35"/>
      <c r="H174" s="35"/>
      <c r="I174" s="35"/>
      <c r="J174" s="35"/>
      <c r="K174" s="35"/>
      <c r="L174" s="35"/>
      <c r="M174" s="35"/>
      <c r="N174" s="35"/>
      <c r="O174" s="35"/>
      <c r="P174" s="35"/>
    </row>
    <row r="175" spans="1:16" hidden="1" x14ac:dyDescent="0.3">
      <c r="A175" s="35"/>
      <c r="B175" s="35"/>
      <c r="C175" s="35"/>
      <c r="D175" s="35"/>
      <c r="E175" s="35"/>
      <c r="F175" s="35"/>
      <c r="G175" s="35"/>
      <c r="H175" s="35"/>
      <c r="I175" s="35"/>
      <c r="J175" s="35"/>
      <c r="K175" s="35"/>
      <c r="L175" s="35"/>
      <c r="M175" s="35"/>
      <c r="N175" s="35"/>
      <c r="O175" s="35"/>
      <c r="P175" s="35"/>
    </row>
    <row r="176" spans="1:16" hidden="1" x14ac:dyDescent="0.3">
      <c r="A176" s="35"/>
      <c r="B176" s="35"/>
      <c r="C176" s="35"/>
      <c r="D176" s="35"/>
      <c r="E176" s="35"/>
      <c r="F176" s="35"/>
      <c r="G176" s="35"/>
      <c r="H176" s="35"/>
      <c r="I176" s="35"/>
      <c r="J176" s="35"/>
      <c r="K176" s="35"/>
      <c r="L176" s="35"/>
      <c r="M176" s="35"/>
      <c r="N176" s="35"/>
      <c r="O176" s="35"/>
      <c r="P176" s="35"/>
    </row>
    <row r="177" spans="1:177" hidden="1" x14ac:dyDescent="0.3">
      <c r="A177" s="35"/>
      <c r="B177" s="35"/>
      <c r="C177" s="35"/>
      <c r="D177" s="35"/>
      <c r="E177" s="35"/>
      <c r="F177" s="35"/>
      <c r="G177" s="35"/>
      <c r="H177" s="35"/>
      <c r="I177" s="35"/>
      <c r="J177" s="35"/>
      <c r="K177" s="35"/>
      <c r="L177" s="35"/>
      <c r="M177" s="35"/>
      <c r="N177" s="35"/>
      <c r="O177" s="35"/>
      <c r="P177" s="35"/>
    </row>
    <row r="178" spans="1:177" hidden="1" x14ac:dyDescent="0.3">
      <c r="A178" s="35"/>
      <c r="B178" s="35"/>
      <c r="C178" s="35"/>
      <c r="D178" s="35"/>
      <c r="E178" s="35"/>
      <c r="F178" s="35"/>
      <c r="G178" s="35"/>
      <c r="H178" s="35"/>
      <c r="I178" s="35"/>
      <c r="J178" s="35"/>
      <c r="K178" s="35"/>
      <c r="L178" s="35"/>
      <c r="M178" s="35"/>
      <c r="N178" s="35"/>
      <c r="O178" s="35"/>
      <c r="P178" s="35"/>
    </row>
    <row r="179" spans="1:177" hidden="1" x14ac:dyDescent="0.3">
      <c r="A179" s="35"/>
      <c r="B179" s="35"/>
      <c r="C179" s="35"/>
      <c r="D179" s="35"/>
      <c r="E179" s="35"/>
      <c r="F179" s="35"/>
      <c r="G179" s="35"/>
      <c r="H179" s="35"/>
      <c r="I179" s="35"/>
      <c r="J179" s="35"/>
      <c r="K179" s="35"/>
      <c r="L179" s="35"/>
      <c r="M179" s="35"/>
      <c r="N179" s="35"/>
      <c r="O179" s="35"/>
      <c r="P179" s="35"/>
    </row>
    <row r="180" spans="1:177" hidden="1" x14ac:dyDescent="0.3">
      <c r="A180" s="35"/>
      <c r="B180" s="35"/>
      <c r="C180" s="35"/>
      <c r="D180" s="35"/>
      <c r="E180" s="35"/>
      <c r="F180" s="35"/>
      <c r="G180" s="35"/>
      <c r="H180" s="35"/>
      <c r="I180" s="35"/>
      <c r="J180" s="35"/>
      <c r="K180" s="35"/>
      <c r="L180" s="35"/>
      <c r="M180" s="35"/>
      <c r="N180" s="35"/>
      <c r="O180" s="35"/>
      <c r="P180" s="35"/>
    </row>
    <row r="181" spans="1:177" hidden="1" x14ac:dyDescent="0.3">
      <c r="A181" s="35"/>
      <c r="B181" s="35"/>
      <c r="C181" s="35"/>
      <c r="D181" s="35"/>
      <c r="E181" s="35"/>
      <c r="F181" s="35"/>
      <c r="G181" s="35"/>
      <c r="H181" s="35"/>
      <c r="I181" s="35"/>
      <c r="J181" s="35"/>
      <c r="K181" s="35"/>
      <c r="L181" s="35"/>
      <c r="M181" s="35"/>
      <c r="N181" s="35"/>
      <c r="O181" s="35"/>
      <c r="P181" s="35"/>
    </row>
    <row r="182" spans="1:177" hidden="1" x14ac:dyDescent="0.3">
      <c r="A182" s="35"/>
      <c r="B182" s="35"/>
      <c r="C182" s="35"/>
      <c r="D182" s="35"/>
      <c r="E182" s="35"/>
      <c r="F182" s="35"/>
      <c r="G182" s="35"/>
      <c r="H182" s="35"/>
      <c r="I182" s="35"/>
      <c r="J182" s="35"/>
      <c r="K182" s="35"/>
      <c r="L182" s="35"/>
      <c r="M182" s="35"/>
      <c r="N182" s="35"/>
      <c r="O182" s="35"/>
      <c r="P182" s="35"/>
    </row>
    <row r="183" spans="1:177" hidden="1" x14ac:dyDescent="0.3">
      <c r="A183" s="35"/>
      <c r="B183" s="35"/>
      <c r="C183" s="35"/>
      <c r="D183" s="35"/>
      <c r="E183" s="35"/>
      <c r="F183" s="35"/>
      <c r="G183" s="35"/>
      <c r="H183" s="35"/>
      <c r="I183" s="35"/>
      <c r="J183" s="35"/>
      <c r="K183" s="35"/>
      <c r="L183" s="35"/>
      <c r="M183" s="35"/>
      <c r="N183" s="35"/>
      <c r="O183" s="35"/>
      <c r="P183" s="35"/>
      <c r="BE183" s="2"/>
      <c r="CS183" s="2"/>
      <c r="EG183" s="2"/>
      <c r="FU183" s="2"/>
    </row>
    <row r="184" spans="1:177" hidden="1" x14ac:dyDescent="0.3">
      <c r="A184" s="35"/>
      <c r="B184" s="35"/>
      <c r="C184" s="35"/>
      <c r="D184" s="35"/>
      <c r="E184" s="35"/>
      <c r="F184" s="35"/>
      <c r="G184" s="35"/>
      <c r="H184" s="35"/>
      <c r="I184" s="35"/>
      <c r="J184" s="35"/>
      <c r="K184" s="35"/>
      <c r="L184" s="35"/>
      <c r="M184" s="35"/>
      <c r="N184" s="35"/>
      <c r="O184" s="35"/>
      <c r="P184" s="35"/>
      <c r="BE184" s="2"/>
      <c r="CS184" s="2"/>
      <c r="EG184" s="2"/>
      <c r="FU184" s="2"/>
    </row>
    <row r="185" spans="1:177" hidden="1" x14ac:dyDescent="0.3">
      <c r="A185" s="35"/>
      <c r="B185" s="35"/>
      <c r="C185" s="35"/>
      <c r="D185" s="35"/>
      <c r="E185" s="35"/>
      <c r="F185" s="35"/>
      <c r="G185" s="35"/>
      <c r="H185" s="35"/>
      <c r="I185" s="35"/>
      <c r="J185" s="35"/>
      <c r="K185" s="35"/>
      <c r="L185" s="35"/>
      <c r="M185" s="35"/>
      <c r="N185" s="35"/>
      <c r="O185" s="35"/>
      <c r="P185" s="35"/>
      <c r="BE185" s="2"/>
      <c r="CS185" s="2"/>
      <c r="EG185" s="2"/>
      <c r="FU185" s="2"/>
    </row>
    <row r="186" spans="1:177" hidden="1" x14ac:dyDescent="0.3">
      <c r="A186" s="35"/>
      <c r="B186" s="35"/>
      <c r="C186" s="35"/>
      <c r="D186" s="35"/>
      <c r="E186" s="35"/>
      <c r="F186" s="35"/>
      <c r="G186" s="35"/>
      <c r="H186" s="35"/>
      <c r="I186" s="35"/>
      <c r="J186" s="35"/>
      <c r="K186" s="35"/>
      <c r="L186" s="35"/>
      <c r="M186" s="35"/>
      <c r="N186" s="35"/>
      <c r="O186" s="35"/>
      <c r="P186" s="35"/>
      <c r="BE186" s="2"/>
      <c r="CS186" s="2"/>
      <c r="EG186" s="2"/>
      <c r="FU186" s="2"/>
    </row>
    <row r="187" spans="1:177" hidden="1" x14ac:dyDescent="0.3">
      <c r="A187" s="35"/>
      <c r="B187" s="35"/>
      <c r="C187" s="35"/>
      <c r="D187" s="35"/>
      <c r="E187" s="35"/>
      <c r="F187" s="35"/>
      <c r="G187" s="35"/>
      <c r="H187" s="35"/>
      <c r="I187" s="35"/>
      <c r="J187" s="35"/>
      <c r="K187" s="35"/>
      <c r="L187" s="35"/>
      <c r="M187" s="35"/>
      <c r="N187" s="35"/>
      <c r="O187" s="35"/>
      <c r="P187" s="35"/>
      <c r="BE187" s="2"/>
      <c r="CS187" s="2"/>
      <c r="EG187" s="2"/>
      <c r="FU187" s="2"/>
    </row>
    <row r="188" spans="1:177" hidden="1" x14ac:dyDescent="0.3">
      <c r="A188" s="35"/>
      <c r="B188" s="35"/>
      <c r="C188" s="35"/>
      <c r="D188" s="35"/>
      <c r="E188" s="35"/>
      <c r="F188" s="35"/>
      <c r="G188" s="35"/>
      <c r="H188" s="35"/>
      <c r="I188" s="35"/>
      <c r="J188" s="35"/>
      <c r="K188" s="35"/>
      <c r="L188" s="35"/>
      <c r="M188" s="35"/>
      <c r="N188" s="35"/>
      <c r="O188" s="35"/>
      <c r="P188" s="35"/>
      <c r="BE188" s="2"/>
      <c r="CS188" s="2"/>
      <c r="EG188" s="2"/>
      <c r="FU188" s="2"/>
    </row>
    <row r="189" spans="1:177" hidden="1" x14ac:dyDescent="0.3">
      <c r="A189" s="35"/>
      <c r="B189" s="35"/>
      <c r="C189" s="35"/>
      <c r="D189" s="35"/>
      <c r="E189" s="35"/>
      <c r="F189" s="35"/>
      <c r="G189" s="35"/>
      <c r="H189" s="35"/>
      <c r="I189" s="35"/>
      <c r="J189" s="35"/>
      <c r="K189" s="35"/>
      <c r="L189" s="35"/>
      <c r="M189" s="35"/>
      <c r="N189" s="35"/>
      <c r="O189" s="35"/>
      <c r="P189" s="35"/>
      <c r="BE189" s="2"/>
      <c r="CS189" s="2"/>
      <c r="EG189" s="2"/>
      <c r="FU189" s="2"/>
    </row>
    <row r="190" spans="1:177" hidden="1" x14ac:dyDescent="0.3">
      <c r="A190" s="35"/>
      <c r="B190" s="35"/>
      <c r="C190" s="35"/>
      <c r="D190" s="35"/>
      <c r="E190" s="35"/>
      <c r="F190" s="35"/>
      <c r="G190" s="35"/>
      <c r="H190" s="35"/>
      <c r="I190" s="35"/>
      <c r="J190" s="35"/>
      <c r="K190" s="35"/>
      <c r="L190" s="35"/>
      <c r="M190" s="35"/>
      <c r="N190" s="35"/>
      <c r="O190" s="35"/>
      <c r="P190" s="35"/>
      <c r="BE190" s="2"/>
      <c r="CS190" s="2"/>
      <c r="EG190" s="2"/>
      <c r="FU190" s="2"/>
    </row>
    <row r="191" spans="1:177" hidden="1" x14ac:dyDescent="0.3">
      <c r="A191" s="35"/>
      <c r="B191" s="35"/>
      <c r="C191" s="35"/>
      <c r="D191" s="35"/>
      <c r="E191" s="35"/>
      <c r="F191" s="35"/>
      <c r="G191" s="35"/>
      <c r="H191" s="35"/>
      <c r="I191" s="35"/>
      <c r="J191" s="35"/>
      <c r="K191" s="35"/>
      <c r="L191" s="35"/>
      <c r="M191" s="35"/>
      <c r="N191" s="35"/>
      <c r="O191" s="35"/>
      <c r="P191" s="35"/>
      <c r="BE191" s="2"/>
      <c r="CS191" s="2"/>
      <c r="EG191" s="2"/>
      <c r="FU191" s="2"/>
    </row>
    <row r="192" spans="1:177" hidden="1" x14ac:dyDescent="0.3">
      <c r="A192" s="35"/>
      <c r="B192" s="35"/>
      <c r="C192" s="35"/>
      <c r="D192" s="35"/>
      <c r="E192" s="35"/>
      <c r="F192" s="35"/>
      <c r="G192" s="35"/>
      <c r="H192" s="35"/>
      <c r="I192" s="35"/>
      <c r="J192" s="35"/>
      <c r="K192" s="35"/>
      <c r="L192" s="35"/>
      <c r="M192" s="35"/>
      <c r="N192" s="35"/>
      <c r="O192" s="35"/>
      <c r="P192" s="35"/>
      <c r="BE192" s="2"/>
      <c r="CS192" s="2"/>
      <c r="EG192" s="2"/>
      <c r="FU192" s="2"/>
    </row>
    <row r="193" spans="1:177" hidden="1" x14ac:dyDescent="0.3">
      <c r="A193" s="35"/>
      <c r="B193" s="35"/>
      <c r="C193" s="35"/>
      <c r="D193" s="35"/>
      <c r="E193" s="35"/>
      <c r="F193" s="35"/>
      <c r="G193" s="35"/>
      <c r="H193" s="35"/>
      <c r="I193" s="35"/>
      <c r="J193" s="35"/>
      <c r="K193" s="35"/>
      <c r="L193" s="35"/>
      <c r="M193" s="35"/>
      <c r="N193" s="35"/>
      <c r="O193" s="35"/>
      <c r="P193" s="35"/>
      <c r="BE193" s="2"/>
      <c r="CS193" s="2"/>
      <c r="EG193" s="2"/>
      <c r="FU193" s="2"/>
    </row>
    <row r="194" spans="1:177" hidden="1" x14ac:dyDescent="0.3">
      <c r="A194" s="35"/>
      <c r="B194" s="35"/>
      <c r="C194" s="35"/>
      <c r="D194" s="35"/>
      <c r="E194" s="35"/>
      <c r="F194" s="35"/>
      <c r="G194" s="35"/>
      <c r="H194" s="35"/>
      <c r="I194" s="35"/>
      <c r="J194" s="35"/>
      <c r="K194" s="35"/>
      <c r="L194" s="35"/>
      <c r="M194" s="35"/>
      <c r="N194" s="35"/>
      <c r="O194" s="35"/>
      <c r="P194" s="35"/>
      <c r="BE194" s="2"/>
      <c r="CS194" s="2"/>
      <c r="EG194" s="2"/>
      <c r="FU194" s="2"/>
    </row>
    <row r="195" spans="1:177" hidden="1" x14ac:dyDescent="0.3">
      <c r="A195" s="35"/>
      <c r="B195" s="35"/>
      <c r="C195" s="35"/>
      <c r="D195" s="35"/>
      <c r="E195" s="35"/>
      <c r="F195" s="35"/>
      <c r="G195" s="35"/>
      <c r="H195" s="35"/>
      <c r="I195" s="35"/>
      <c r="J195" s="35"/>
      <c r="K195" s="35"/>
      <c r="L195" s="35"/>
      <c r="M195" s="35"/>
      <c r="N195" s="35"/>
      <c r="O195" s="35"/>
      <c r="P195" s="35"/>
      <c r="BE195" s="2"/>
      <c r="CS195" s="2"/>
      <c r="EG195" s="2"/>
      <c r="FU195" s="2"/>
    </row>
    <row r="196" spans="1:177" hidden="1" x14ac:dyDescent="0.3">
      <c r="A196" s="35"/>
      <c r="B196" s="35"/>
      <c r="C196" s="35"/>
      <c r="D196" s="35"/>
      <c r="E196" s="35"/>
      <c r="F196" s="35"/>
      <c r="G196" s="35"/>
      <c r="H196" s="35"/>
      <c r="I196" s="35"/>
      <c r="J196" s="35"/>
      <c r="K196" s="35"/>
      <c r="L196" s="35"/>
      <c r="M196" s="35"/>
      <c r="N196" s="35"/>
      <c r="O196" s="35"/>
      <c r="P196" s="35"/>
      <c r="BE196" s="2"/>
      <c r="CS196" s="2"/>
      <c r="EG196" s="2"/>
      <c r="FU196" s="2"/>
    </row>
    <row r="197" spans="1:177" hidden="1" x14ac:dyDescent="0.3">
      <c r="A197" s="35"/>
      <c r="B197" s="35"/>
      <c r="C197" s="35"/>
      <c r="D197" s="35"/>
      <c r="E197" s="35"/>
      <c r="F197" s="35"/>
      <c r="G197" s="35"/>
      <c r="H197" s="35"/>
      <c r="I197" s="35"/>
      <c r="J197" s="35"/>
      <c r="K197" s="35"/>
      <c r="L197" s="35"/>
      <c r="M197" s="35"/>
      <c r="N197" s="35"/>
      <c r="O197" s="35"/>
      <c r="P197" s="35"/>
      <c r="BE197" s="2"/>
      <c r="CS197" s="2"/>
      <c r="EG197" s="2"/>
      <c r="FU197" s="2"/>
    </row>
    <row r="198" spans="1:177" hidden="1" x14ac:dyDescent="0.3">
      <c r="A198" s="35"/>
      <c r="B198" s="35"/>
      <c r="C198" s="35"/>
      <c r="D198" s="35"/>
      <c r="E198" s="35"/>
      <c r="F198" s="35"/>
      <c r="G198" s="35"/>
      <c r="H198" s="35"/>
      <c r="I198" s="35"/>
      <c r="J198" s="35"/>
      <c r="K198" s="35"/>
      <c r="L198" s="35"/>
      <c r="M198" s="35"/>
      <c r="N198" s="35"/>
      <c r="O198" s="35"/>
      <c r="P198" s="35"/>
      <c r="BE198" s="2"/>
      <c r="CS198" s="2"/>
      <c r="EG198" s="2"/>
      <c r="FU198" s="2"/>
    </row>
    <row r="199" spans="1:177" hidden="1" x14ac:dyDescent="0.3">
      <c r="A199" s="35"/>
      <c r="B199" s="35"/>
      <c r="C199" s="35"/>
      <c r="D199" s="35"/>
      <c r="E199" s="35"/>
      <c r="F199" s="35"/>
      <c r="G199" s="35"/>
      <c r="H199" s="35"/>
      <c r="I199" s="35"/>
      <c r="J199" s="35"/>
      <c r="K199" s="35"/>
      <c r="L199" s="35"/>
      <c r="M199" s="35"/>
      <c r="N199" s="35"/>
      <c r="O199" s="35"/>
      <c r="P199" s="35"/>
      <c r="BE199" s="2"/>
      <c r="CS199" s="2"/>
      <c r="EG199" s="2"/>
      <c r="FU199" s="2"/>
    </row>
    <row r="200" spans="1:177" hidden="1" x14ac:dyDescent="0.3">
      <c r="A200" s="35"/>
      <c r="B200" s="35"/>
      <c r="C200" s="35"/>
      <c r="D200" s="35"/>
      <c r="E200" s="35"/>
      <c r="F200" s="35"/>
      <c r="G200" s="35"/>
      <c r="H200" s="35"/>
      <c r="I200" s="35"/>
      <c r="J200" s="35"/>
      <c r="K200" s="35"/>
      <c r="L200" s="35"/>
      <c r="M200" s="35"/>
      <c r="N200" s="35"/>
      <c r="O200" s="35"/>
      <c r="P200" s="35"/>
      <c r="BE200" s="2"/>
      <c r="CS200" s="2"/>
      <c r="EG200" s="2"/>
      <c r="FU200" s="2"/>
    </row>
    <row r="201" spans="1:177" hidden="1" x14ac:dyDescent="0.3">
      <c r="A201" s="35"/>
      <c r="B201" s="35"/>
      <c r="C201" s="35"/>
      <c r="D201" s="35"/>
      <c r="E201" s="35"/>
      <c r="F201" s="35"/>
      <c r="G201" s="35"/>
      <c r="H201" s="35"/>
      <c r="I201" s="35"/>
      <c r="J201" s="35"/>
      <c r="K201" s="35"/>
      <c r="L201" s="35"/>
      <c r="M201" s="35"/>
      <c r="N201" s="35"/>
      <c r="O201" s="35"/>
      <c r="P201" s="35"/>
      <c r="BE201" s="2"/>
      <c r="CS201" s="2"/>
      <c r="EG201" s="2"/>
      <c r="FU201" s="2"/>
    </row>
    <row r="202" spans="1:177" hidden="1" x14ac:dyDescent="0.3">
      <c r="A202" s="35"/>
      <c r="B202" s="35"/>
      <c r="C202" s="35"/>
      <c r="D202" s="35"/>
      <c r="E202" s="35"/>
      <c r="F202" s="35"/>
      <c r="G202" s="35"/>
      <c r="H202" s="35"/>
      <c r="I202" s="35"/>
      <c r="J202" s="35"/>
      <c r="K202" s="35"/>
      <c r="L202" s="35"/>
      <c r="M202" s="35"/>
      <c r="N202" s="35"/>
      <c r="O202" s="35"/>
      <c r="P202" s="35"/>
      <c r="BE202" s="2"/>
      <c r="CS202" s="2"/>
      <c r="EG202" s="2"/>
      <c r="FU202" s="2"/>
    </row>
    <row r="203" spans="1:177" hidden="1" x14ac:dyDescent="0.3">
      <c r="A203" s="35"/>
      <c r="B203" s="35"/>
      <c r="C203" s="35"/>
      <c r="D203" s="35"/>
      <c r="E203" s="35"/>
      <c r="F203" s="35"/>
      <c r="G203" s="35"/>
      <c r="H203" s="35"/>
      <c r="I203" s="35"/>
      <c r="J203" s="35"/>
      <c r="K203" s="35"/>
      <c r="L203" s="35"/>
      <c r="M203" s="35"/>
      <c r="N203" s="35"/>
      <c r="O203" s="35"/>
      <c r="P203" s="35"/>
      <c r="BE203" s="2"/>
      <c r="CS203" s="2"/>
      <c r="EG203" s="2"/>
      <c r="FU203" s="2"/>
    </row>
    <row r="204" spans="1:177" hidden="1" x14ac:dyDescent="0.3">
      <c r="A204" s="35"/>
      <c r="B204" s="35"/>
      <c r="C204" s="35"/>
      <c r="D204" s="35"/>
      <c r="E204" s="35"/>
      <c r="F204" s="35"/>
      <c r="G204" s="35"/>
      <c r="H204" s="35"/>
      <c r="I204" s="35"/>
      <c r="J204" s="35"/>
      <c r="K204" s="35"/>
      <c r="L204" s="35"/>
      <c r="M204" s="35"/>
      <c r="N204" s="35"/>
      <c r="O204" s="35"/>
      <c r="P204" s="35"/>
      <c r="BE204" s="2"/>
      <c r="CS204" s="2"/>
      <c r="EG204" s="2"/>
      <c r="FU204" s="2"/>
    </row>
    <row r="205" spans="1:177" hidden="1" x14ac:dyDescent="0.3">
      <c r="A205" s="35"/>
      <c r="B205" s="35"/>
      <c r="C205" s="35"/>
      <c r="D205" s="35"/>
      <c r="E205" s="35"/>
      <c r="F205" s="35"/>
      <c r="G205" s="35"/>
      <c r="H205" s="35"/>
      <c r="I205" s="35"/>
      <c r="J205" s="35"/>
      <c r="K205" s="35"/>
      <c r="L205" s="35"/>
      <c r="M205" s="35"/>
      <c r="N205" s="35"/>
      <c r="O205" s="35"/>
      <c r="P205" s="35"/>
      <c r="BE205" s="2"/>
      <c r="CS205" s="2"/>
      <c r="EG205" s="2"/>
      <c r="FU205" s="2"/>
    </row>
    <row r="206" spans="1:177" hidden="1" x14ac:dyDescent="0.3">
      <c r="A206" s="35"/>
      <c r="B206" s="35"/>
      <c r="C206" s="35"/>
      <c r="D206" s="35"/>
      <c r="E206" s="35"/>
      <c r="F206" s="35"/>
      <c r="G206" s="35"/>
      <c r="H206" s="35"/>
      <c r="I206" s="35"/>
      <c r="J206" s="35"/>
      <c r="K206" s="35"/>
      <c r="L206" s="35"/>
      <c r="M206" s="35"/>
      <c r="N206" s="35"/>
      <c r="O206" s="35"/>
      <c r="P206" s="35"/>
      <c r="BE206" s="2"/>
      <c r="CS206" s="2"/>
      <c r="EG206" s="2"/>
      <c r="FU206" s="2"/>
    </row>
    <row r="207" spans="1:177" hidden="1" x14ac:dyDescent="0.3">
      <c r="A207" s="35"/>
      <c r="B207" s="35"/>
      <c r="C207" s="35"/>
      <c r="D207" s="35"/>
      <c r="E207" s="35"/>
      <c r="F207" s="35"/>
      <c r="G207" s="35"/>
      <c r="H207" s="35"/>
      <c r="I207" s="35"/>
      <c r="J207" s="35"/>
      <c r="K207" s="35"/>
      <c r="L207" s="35"/>
      <c r="M207" s="35"/>
      <c r="N207" s="35"/>
      <c r="O207" s="35"/>
      <c r="P207" s="35"/>
      <c r="BE207" s="2"/>
      <c r="CS207" s="2"/>
      <c r="EG207" s="2"/>
      <c r="FU207" s="2"/>
    </row>
    <row r="208" spans="1:177" hidden="1" x14ac:dyDescent="0.3">
      <c r="A208" s="35"/>
      <c r="B208" s="35"/>
      <c r="C208" s="35"/>
      <c r="D208" s="35"/>
      <c r="E208" s="35"/>
      <c r="F208" s="35"/>
      <c r="G208" s="35"/>
      <c r="H208" s="35"/>
      <c r="I208" s="35"/>
      <c r="J208" s="35"/>
      <c r="K208" s="35"/>
      <c r="L208" s="35"/>
      <c r="M208" s="35"/>
      <c r="N208" s="35"/>
      <c r="O208" s="35"/>
      <c r="P208" s="35"/>
      <c r="BE208" s="2"/>
      <c r="CS208" s="2"/>
      <c r="EG208" s="2"/>
      <c r="FU208" s="2"/>
    </row>
    <row r="209" spans="1:177" hidden="1" x14ac:dyDescent="0.3">
      <c r="A209" s="35"/>
      <c r="B209" s="35"/>
      <c r="C209" s="35"/>
      <c r="D209" s="35"/>
      <c r="E209" s="35"/>
      <c r="F209" s="35"/>
      <c r="G209" s="35"/>
      <c r="H209" s="35"/>
      <c r="I209" s="35"/>
      <c r="J209" s="35"/>
      <c r="K209" s="35"/>
      <c r="L209" s="35"/>
      <c r="M209" s="35"/>
      <c r="N209" s="35"/>
      <c r="O209" s="35"/>
      <c r="P209" s="35"/>
      <c r="BE209" s="2"/>
      <c r="CS209" s="2"/>
      <c r="EG209" s="2"/>
      <c r="FU209" s="2"/>
    </row>
    <row r="210" spans="1:177" hidden="1" x14ac:dyDescent="0.3">
      <c r="A210" s="35"/>
      <c r="B210" s="35"/>
      <c r="C210" s="35"/>
      <c r="D210" s="35"/>
      <c r="E210" s="35"/>
      <c r="F210" s="35"/>
      <c r="G210" s="35"/>
      <c r="H210" s="35"/>
      <c r="I210" s="35"/>
      <c r="J210" s="35"/>
      <c r="K210" s="35"/>
      <c r="L210" s="35"/>
      <c r="M210" s="35"/>
      <c r="N210" s="35"/>
      <c r="O210" s="35"/>
      <c r="P210" s="35"/>
      <c r="BE210" s="2"/>
      <c r="CS210" s="2"/>
      <c r="EG210" s="2"/>
      <c r="FU210" s="2"/>
    </row>
    <row r="211" spans="1:177" hidden="1" x14ac:dyDescent="0.3">
      <c r="A211" s="35"/>
      <c r="B211" s="35"/>
      <c r="C211" s="35"/>
      <c r="D211" s="35"/>
      <c r="E211" s="35"/>
      <c r="F211" s="35"/>
      <c r="G211" s="35"/>
      <c r="H211" s="35"/>
      <c r="I211" s="35"/>
      <c r="J211" s="35"/>
      <c r="K211" s="35"/>
      <c r="L211" s="35"/>
      <c r="M211" s="35"/>
      <c r="N211" s="35"/>
      <c r="O211" s="35"/>
      <c r="P211" s="35"/>
      <c r="BE211" s="2"/>
      <c r="CS211" s="2"/>
      <c r="EG211" s="2"/>
      <c r="FU211" s="2"/>
    </row>
    <row r="212" spans="1:177" hidden="1" x14ac:dyDescent="0.3">
      <c r="A212" s="35"/>
      <c r="B212" s="35"/>
      <c r="C212" s="35"/>
      <c r="D212" s="35"/>
      <c r="E212" s="35"/>
      <c r="F212" s="35"/>
      <c r="G212" s="35"/>
      <c r="H212" s="35"/>
      <c r="I212" s="35"/>
      <c r="J212" s="35"/>
      <c r="K212" s="35"/>
      <c r="L212" s="35"/>
      <c r="M212" s="35"/>
      <c r="N212" s="35"/>
      <c r="O212" s="35"/>
      <c r="P212" s="35"/>
      <c r="BE212" s="2"/>
      <c r="CS212" s="2"/>
      <c r="EG212" s="2"/>
      <c r="FU212" s="2"/>
    </row>
    <row r="213" spans="1:177" hidden="1" x14ac:dyDescent="0.3">
      <c r="A213" s="35"/>
      <c r="B213" s="35"/>
      <c r="C213" s="35"/>
      <c r="D213" s="35"/>
      <c r="E213" s="35"/>
      <c r="F213" s="35"/>
      <c r="G213" s="35"/>
      <c r="H213" s="35"/>
      <c r="I213" s="35"/>
      <c r="J213" s="35"/>
      <c r="K213" s="35"/>
      <c r="L213" s="35"/>
      <c r="M213" s="35"/>
      <c r="N213" s="35"/>
      <c r="O213" s="35"/>
      <c r="P213" s="35"/>
      <c r="BE213" s="2"/>
      <c r="CS213" s="2"/>
      <c r="EG213" s="2"/>
      <c r="FU213" s="2"/>
    </row>
    <row r="214" spans="1:177" hidden="1" x14ac:dyDescent="0.3">
      <c r="A214" s="35"/>
      <c r="B214" s="35"/>
      <c r="C214" s="35"/>
      <c r="D214" s="35"/>
      <c r="E214" s="35"/>
      <c r="F214" s="35"/>
      <c r="G214" s="35"/>
      <c r="H214" s="35"/>
      <c r="I214" s="35"/>
      <c r="J214" s="35"/>
      <c r="K214" s="35"/>
      <c r="L214" s="35"/>
      <c r="M214" s="35"/>
      <c r="N214" s="35"/>
      <c r="O214" s="35"/>
      <c r="P214" s="35"/>
      <c r="BE214" s="2"/>
      <c r="CS214" s="2"/>
      <c r="EG214" s="2"/>
      <c r="FU214" s="2"/>
    </row>
    <row r="215" spans="1:177" hidden="1" x14ac:dyDescent="0.3">
      <c r="A215" s="35"/>
      <c r="B215" s="35"/>
      <c r="C215" s="35"/>
      <c r="D215" s="35"/>
      <c r="E215" s="35"/>
      <c r="F215" s="35"/>
      <c r="G215" s="35"/>
      <c r="H215" s="35"/>
      <c r="I215" s="35"/>
      <c r="J215" s="35"/>
      <c r="K215" s="35"/>
      <c r="L215" s="35"/>
      <c r="M215" s="35"/>
      <c r="N215" s="35"/>
      <c r="O215" s="35"/>
      <c r="P215" s="35"/>
      <c r="BE215" s="2"/>
      <c r="CS215" s="2"/>
      <c r="EG215" s="2"/>
      <c r="FU215" s="2"/>
    </row>
    <row r="216" spans="1:177" hidden="1" x14ac:dyDescent="0.3">
      <c r="A216" s="35"/>
      <c r="B216" s="35"/>
      <c r="C216" s="35"/>
      <c r="D216" s="35"/>
      <c r="E216" s="35"/>
      <c r="F216" s="35"/>
      <c r="G216" s="35"/>
      <c r="H216" s="35"/>
      <c r="I216" s="35"/>
      <c r="J216" s="35"/>
      <c r="K216" s="35"/>
      <c r="L216" s="35"/>
      <c r="M216" s="35"/>
      <c r="N216" s="35"/>
      <c r="O216" s="35"/>
      <c r="P216" s="35"/>
      <c r="BE216" s="2"/>
      <c r="CS216" s="2"/>
      <c r="EG216" s="2"/>
      <c r="FU216" s="2"/>
    </row>
    <row r="217" spans="1:177" hidden="1" x14ac:dyDescent="0.3">
      <c r="A217" s="35"/>
      <c r="B217" s="35"/>
      <c r="C217" s="35"/>
      <c r="D217" s="35"/>
      <c r="E217" s="35"/>
      <c r="F217" s="35"/>
      <c r="G217" s="35"/>
      <c r="H217" s="35"/>
      <c r="I217" s="35"/>
      <c r="J217" s="35"/>
      <c r="K217" s="35"/>
      <c r="L217" s="35"/>
      <c r="M217" s="35"/>
      <c r="N217" s="35"/>
      <c r="O217" s="35"/>
      <c r="P217" s="35"/>
      <c r="BE217" s="2"/>
      <c r="CS217" s="2"/>
      <c r="EG217" s="2"/>
      <c r="FU217" s="2"/>
    </row>
    <row r="218" spans="1:177" hidden="1" x14ac:dyDescent="0.3">
      <c r="A218" s="35"/>
      <c r="B218" s="35"/>
      <c r="C218" s="35"/>
      <c r="D218" s="35"/>
      <c r="E218" s="35"/>
      <c r="F218" s="35"/>
      <c r="G218" s="35"/>
      <c r="H218" s="35"/>
      <c r="I218" s="35"/>
      <c r="J218" s="35"/>
      <c r="K218" s="35"/>
      <c r="L218" s="35"/>
      <c r="M218" s="35"/>
      <c r="N218" s="35"/>
      <c r="O218" s="35"/>
      <c r="P218" s="35"/>
      <c r="BE218" s="2"/>
      <c r="CS218" s="2"/>
      <c r="EG218" s="2"/>
      <c r="FU218" s="2"/>
    </row>
    <row r="219" spans="1:177" hidden="1" x14ac:dyDescent="0.3">
      <c r="A219" s="35"/>
      <c r="B219" s="35"/>
      <c r="C219" s="35"/>
      <c r="D219" s="35"/>
      <c r="E219" s="35"/>
      <c r="F219" s="35"/>
      <c r="G219" s="35"/>
      <c r="H219" s="35"/>
      <c r="I219" s="35"/>
      <c r="J219" s="35"/>
      <c r="K219" s="35"/>
      <c r="L219" s="35"/>
      <c r="M219" s="35"/>
      <c r="N219" s="35"/>
      <c r="O219" s="35"/>
      <c r="P219" s="35"/>
      <c r="BE219" s="2"/>
      <c r="CS219" s="2"/>
      <c r="EG219" s="2"/>
      <c r="FU219" s="2"/>
    </row>
    <row r="220" spans="1:177" hidden="1" x14ac:dyDescent="0.3">
      <c r="A220" s="35"/>
      <c r="B220" s="35"/>
      <c r="C220" s="35"/>
      <c r="D220" s="35"/>
      <c r="E220" s="35"/>
      <c r="F220" s="35"/>
      <c r="G220" s="35"/>
      <c r="H220" s="35"/>
      <c r="I220" s="35"/>
      <c r="J220" s="35"/>
      <c r="K220" s="35"/>
      <c r="L220" s="35"/>
      <c r="M220" s="35"/>
      <c r="N220" s="35"/>
      <c r="O220" s="35"/>
      <c r="P220" s="35"/>
      <c r="BE220" s="2"/>
      <c r="CS220" s="2"/>
      <c r="EG220" s="2"/>
      <c r="FU220" s="2"/>
    </row>
    <row r="221" spans="1:177" hidden="1" x14ac:dyDescent="0.3">
      <c r="A221" s="35"/>
      <c r="B221" s="35"/>
      <c r="C221" s="35"/>
      <c r="D221" s="35"/>
      <c r="E221" s="35"/>
      <c r="F221" s="35"/>
      <c r="G221" s="35"/>
      <c r="H221" s="35"/>
      <c r="I221" s="35"/>
      <c r="J221" s="35"/>
      <c r="K221" s="35"/>
      <c r="L221" s="35"/>
      <c r="M221" s="35"/>
      <c r="N221" s="35"/>
      <c r="O221" s="35"/>
      <c r="P221" s="35"/>
      <c r="BE221" s="2"/>
      <c r="CS221" s="2"/>
      <c r="EG221" s="2"/>
      <c r="FU221" s="2"/>
    </row>
    <row r="222" spans="1:177" hidden="1" x14ac:dyDescent="0.3">
      <c r="A222" s="35"/>
      <c r="B222" s="35"/>
      <c r="C222" s="35"/>
      <c r="D222" s="35"/>
      <c r="E222" s="35"/>
      <c r="F222" s="35"/>
      <c r="G222" s="35"/>
      <c r="H222" s="35"/>
      <c r="I222" s="35"/>
      <c r="J222" s="35"/>
      <c r="K222" s="35"/>
      <c r="L222" s="35"/>
      <c r="M222" s="35"/>
      <c r="N222" s="35"/>
      <c r="O222" s="35"/>
      <c r="P222" s="35"/>
      <c r="BE222" s="2"/>
      <c r="CS222" s="2"/>
      <c r="EG222" s="2"/>
      <c r="FU222" s="2"/>
    </row>
    <row r="223" spans="1:177" hidden="1" x14ac:dyDescent="0.3">
      <c r="A223" s="35"/>
      <c r="B223" s="35"/>
      <c r="C223" s="35"/>
      <c r="D223" s="35"/>
      <c r="E223" s="35"/>
      <c r="F223" s="35"/>
      <c r="G223" s="35"/>
      <c r="H223" s="35"/>
      <c r="I223" s="35"/>
      <c r="J223" s="35"/>
      <c r="K223" s="35"/>
      <c r="L223" s="35"/>
      <c r="M223" s="35"/>
      <c r="N223" s="35"/>
      <c r="O223" s="35"/>
      <c r="P223" s="35"/>
      <c r="BE223" s="2"/>
      <c r="CS223" s="2"/>
      <c r="EG223" s="2"/>
      <c r="FU223" s="2"/>
    </row>
    <row r="224" spans="1:177" hidden="1" x14ac:dyDescent="0.3">
      <c r="A224" s="35"/>
      <c r="B224" s="35"/>
      <c r="C224" s="35"/>
      <c r="D224" s="35"/>
      <c r="E224" s="35"/>
      <c r="F224" s="35"/>
      <c r="G224" s="35"/>
      <c r="H224" s="35"/>
      <c r="I224" s="35"/>
      <c r="J224" s="35"/>
      <c r="K224" s="35"/>
      <c r="L224" s="35"/>
      <c r="M224" s="35"/>
      <c r="N224" s="35"/>
      <c r="O224" s="35"/>
      <c r="P224" s="35"/>
      <c r="BE224" s="2"/>
      <c r="CS224" s="2"/>
      <c r="EG224" s="2"/>
      <c r="FU224" s="2"/>
    </row>
    <row r="225" spans="1:177" hidden="1" x14ac:dyDescent="0.3">
      <c r="A225" s="35"/>
      <c r="B225" s="35"/>
      <c r="C225" s="35"/>
      <c r="D225" s="35"/>
      <c r="E225" s="35"/>
      <c r="F225" s="35"/>
      <c r="G225" s="35"/>
      <c r="H225" s="35"/>
      <c r="I225" s="35"/>
      <c r="J225" s="35"/>
      <c r="K225" s="35"/>
      <c r="L225" s="35"/>
      <c r="M225" s="35"/>
      <c r="N225" s="35"/>
      <c r="O225" s="35"/>
      <c r="P225" s="35"/>
      <c r="BE225" s="2"/>
      <c r="CS225" s="2"/>
      <c r="EG225" s="2"/>
      <c r="FU225" s="2"/>
    </row>
    <row r="226" spans="1:177" hidden="1" x14ac:dyDescent="0.3">
      <c r="A226" s="35"/>
      <c r="B226" s="35"/>
      <c r="C226" s="35"/>
      <c r="D226" s="35"/>
      <c r="E226" s="35"/>
      <c r="F226" s="35"/>
      <c r="G226" s="35"/>
      <c r="H226" s="35"/>
      <c r="I226" s="35"/>
      <c r="J226" s="35"/>
      <c r="K226" s="35"/>
      <c r="L226" s="35"/>
      <c r="M226" s="35"/>
      <c r="N226" s="35"/>
      <c r="O226" s="35"/>
      <c r="P226" s="35"/>
      <c r="BE226" s="2"/>
      <c r="CS226" s="2"/>
      <c r="EG226" s="2"/>
      <c r="FU226" s="2"/>
    </row>
    <row r="227" spans="1:177" hidden="1" x14ac:dyDescent="0.3">
      <c r="A227" s="35"/>
      <c r="B227" s="35"/>
      <c r="C227" s="35"/>
      <c r="D227" s="35"/>
      <c r="E227" s="35"/>
      <c r="F227" s="35"/>
      <c r="G227" s="35"/>
      <c r="H227" s="35"/>
      <c r="I227" s="35"/>
      <c r="J227" s="35"/>
      <c r="K227" s="35"/>
      <c r="L227" s="35"/>
      <c r="M227" s="35"/>
      <c r="N227" s="35"/>
      <c r="O227" s="35"/>
      <c r="P227" s="35"/>
      <c r="BE227" s="2"/>
      <c r="CS227" s="2"/>
      <c r="EG227" s="2"/>
      <c r="FU227" s="2"/>
    </row>
    <row r="228" spans="1:177" hidden="1" x14ac:dyDescent="0.3">
      <c r="A228" s="35"/>
      <c r="B228" s="35"/>
      <c r="C228" s="35"/>
      <c r="D228" s="35"/>
      <c r="E228" s="35"/>
      <c r="F228" s="35"/>
      <c r="G228" s="35"/>
      <c r="H228" s="35"/>
      <c r="I228" s="35"/>
      <c r="J228" s="35"/>
      <c r="K228" s="35"/>
      <c r="L228" s="35"/>
      <c r="M228" s="35"/>
      <c r="N228" s="35"/>
      <c r="O228" s="35"/>
      <c r="P228" s="35"/>
      <c r="BE228" s="2"/>
      <c r="CS228" s="2"/>
      <c r="EG228" s="2"/>
      <c r="FU228" s="2"/>
    </row>
    <row r="229" spans="1:177" hidden="1" x14ac:dyDescent="0.3">
      <c r="A229" s="35"/>
      <c r="B229" s="35"/>
      <c r="C229" s="35"/>
      <c r="D229" s="35"/>
      <c r="E229" s="35"/>
      <c r="F229" s="35"/>
      <c r="G229" s="35"/>
      <c r="H229" s="35"/>
      <c r="I229" s="35"/>
      <c r="J229" s="35"/>
      <c r="K229" s="35"/>
      <c r="L229" s="35"/>
      <c r="M229" s="35"/>
      <c r="N229" s="35"/>
      <c r="O229" s="35"/>
      <c r="P229" s="35"/>
      <c r="BE229" s="2"/>
      <c r="CS229" s="2"/>
      <c r="EG229" s="2"/>
      <c r="FU229" s="2"/>
    </row>
    <row r="230" spans="1:177" hidden="1" x14ac:dyDescent="0.3">
      <c r="A230" s="35"/>
      <c r="B230" s="35"/>
      <c r="C230" s="35"/>
      <c r="D230" s="35"/>
      <c r="E230" s="35"/>
      <c r="F230" s="35"/>
      <c r="G230" s="35"/>
      <c r="H230" s="35"/>
      <c r="I230" s="35"/>
      <c r="J230" s="35"/>
      <c r="K230" s="35"/>
      <c r="L230" s="35"/>
      <c r="M230" s="35"/>
      <c r="N230" s="35"/>
      <c r="O230" s="35"/>
      <c r="P230" s="35"/>
      <c r="BE230" s="2"/>
      <c r="CS230" s="2"/>
      <c r="EG230" s="2"/>
      <c r="FU230" s="2"/>
    </row>
    <row r="231" spans="1:177" hidden="1" x14ac:dyDescent="0.3">
      <c r="A231" s="35"/>
      <c r="B231" s="35"/>
      <c r="C231" s="35"/>
      <c r="D231" s="35"/>
      <c r="E231" s="35"/>
      <c r="F231" s="35"/>
      <c r="G231" s="35"/>
      <c r="H231" s="35"/>
      <c r="I231" s="35"/>
      <c r="J231" s="35"/>
      <c r="K231" s="35"/>
      <c r="L231" s="35"/>
      <c r="M231" s="35"/>
      <c r="N231" s="35"/>
      <c r="O231" s="35"/>
      <c r="P231" s="35"/>
      <c r="BE231" s="2"/>
      <c r="CS231" s="2"/>
      <c r="EG231" s="2"/>
      <c r="FU231" s="2"/>
    </row>
    <row r="232" spans="1:177" hidden="1" x14ac:dyDescent="0.3">
      <c r="A232" s="35"/>
      <c r="B232" s="35"/>
      <c r="C232" s="35"/>
      <c r="D232" s="35"/>
      <c r="E232" s="35"/>
      <c r="F232" s="35"/>
      <c r="G232" s="35"/>
      <c r="H232" s="35"/>
      <c r="I232" s="35"/>
      <c r="J232" s="35"/>
      <c r="K232" s="35"/>
      <c r="L232" s="35"/>
      <c r="M232" s="35"/>
      <c r="N232" s="35"/>
      <c r="O232" s="35"/>
      <c r="P232" s="35"/>
      <c r="BE232" s="2"/>
      <c r="CS232" s="2"/>
      <c r="EG232" s="2"/>
      <c r="FU232" s="2"/>
    </row>
    <row r="233" spans="1:177" hidden="1" x14ac:dyDescent="0.3">
      <c r="A233" s="35"/>
      <c r="B233" s="35"/>
      <c r="C233" s="35"/>
      <c r="D233" s="35"/>
      <c r="E233" s="35"/>
      <c r="F233" s="35"/>
      <c r="G233" s="35"/>
      <c r="H233" s="35"/>
      <c r="I233" s="35"/>
      <c r="J233" s="35"/>
      <c r="K233" s="35"/>
      <c r="L233" s="35"/>
      <c r="M233" s="35"/>
      <c r="N233" s="35"/>
      <c r="O233" s="35"/>
      <c r="P233" s="35"/>
      <c r="BE233" s="2"/>
      <c r="CS233" s="2"/>
      <c r="EG233" s="2"/>
      <c r="FU233" s="2"/>
    </row>
    <row r="234" spans="1:177" hidden="1" x14ac:dyDescent="0.3">
      <c r="A234" s="35"/>
      <c r="B234" s="35"/>
      <c r="C234" s="35"/>
      <c r="D234" s="35"/>
      <c r="E234" s="35"/>
      <c r="F234" s="35"/>
      <c r="G234" s="35"/>
      <c r="H234" s="35"/>
      <c r="I234" s="35"/>
      <c r="J234" s="35"/>
      <c r="K234" s="35"/>
      <c r="L234" s="35"/>
      <c r="M234" s="35"/>
      <c r="N234" s="35"/>
      <c r="O234" s="35"/>
      <c r="P234" s="35"/>
      <c r="BE234" s="2"/>
      <c r="CS234" s="2"/>
      <c r="EG234" s="2"/>
      <c r="FU234" s="2"/>
    </row>
    <row r="235" spans="1:177" hidden="1" x14ac:dyDescent="0.3">
      <c r="A235" s="35"/>
      <c r="B235" s="35"/>
      <c r="C235" s="35"/>
      <c r="D235" s="35"/>
      <c r="E235" s="35"/>
      <c r="F235" s="35"/>
      <c r="G235" s="35"/>
      <c r="H235" s="35"/>
      <c r="I235" s="35"/>
      <c r="J235" s="35"/>
      <c r="K235" s="35"/>
      <c r="L235" s="35"/>
      <c r="M235" s="35"/>
      <c r="N235" s="35"/>
      <c r="O235" s="35"/>
      <c r="P235" s="35"/>
      <c r="BE235" s="2"/>
      <c r="CS235" s="2"/>
      <c r="EG235" s="2"/>
      <c r="FU235" s="2"/>
    </row>
    <row r="236" spans="1:177" hidden="1" x14ac:dyDescent="0.3">
      <c r="A236" s="35"/>
      <c r="B236" s="35"/>
      <c r="C236" s="35"/>
      <c r="D236" s="35"/>
      <c r="E236" s="35"/>
      <c r="F236" s="35"/>
      <c r="G236" s="35"/>
      <c r="H236" s="35"/>
      <c r="I236" s="35"/>
      <c r="J236" s="35"/>
      <c r="K236" s="35"/>
      <c r="L236" s="35"/>
      <c r="M236" s="35"/>
      <c r="N236" s="35"/>
      <c r="O236" s="35"/>
      <c r="P236" s="35"/>
      <c r="BE236" s="2"/>
      <c r="CS236" s="2"/>
      <c r="EG236" s="2"/>
      <c r="FU236" s="2"/>
    </row>
    <row r="237" spans="1:177" hidden="1" x14ac:dyDescent="0.3">
      <c r="A237" s="35"/>
      <c r="B237" s="35"/>
      <c r="C237" s="35"/>
      <c r="D237" s="35"/>
      <c r="E237" s="35"/>
      <c r="F237" s="35"/>
      <c r="G237" s="35"/>
      <c r="H237" s="35"/>
      <c r="I237" s="35"/>
      <c r="J237" s="35"/>
      <c r="K237" s="35"/>
      <c r="L237" s="35"/>
      <c r="M237" s="35"/>
      <c r="N237" s="35"/>
      <c r="O237" s="35"/>
      <c r="P237" s="35"/>
      <c r="BE237" s="2"/>
      <c r="CS237" s="2"/>
      <c r="EG237" s="2"/>
      <c r="FU237" s="2"/>
    </row>
    <row r="238" spans="1:177" hidden="1" x14ac:dyDescent="0.3">
      <c r="A238" s="35"/>
      <c r="B238" s="35"/>
      <c r="C238" s="35"/>
      <c r="D238" s="35"/>
      <c r="E238" s="35"/>
      <c r="F238" s="35"/>
      <c r="G238" s="35"/>
      <c r="H238" s="35"/>
      <c r="I238" s="35"/>
      <c r="J238" s="35"/>
      <c r="K238" s="35"/>
      <c r="L238" s="35"/>
      <c r="M238" s="35"/>
      <c r="N238" s="35"/>
      <c r="O238" s="35"/>
      <c r="P238" s="35"/>
      <c r="BE238" s="2"/>
      <c r="CS238" s="2"/>
      <c r="EG238" s="2"/>
      <c r="FU238" s="2"/>
    </row>
    <row r="239" spans="1:177" hidden="1" x14ac:dyDescent="0.3">
      <c r="A239" s="35"/>
      <c r="B239" s="35"/>
      <c r="C239" s="35"/>
      <c r="D239" s="35"/>
      <c r="E239" s="35"/>
      <c r="F239" s="35"/>
      <c r="G239" s="35"/>
      <c r="H239" s="35"/>
      <c r="I239" s="35"/>
      <c r="J239" s="35"/>
      <c r="K239" s="35"/>
      <c r="L239" s="35"/>
      <c r="M239" s="35"/>
      <c r="N239" s="35"/>
      <c r="O239" s="35"/>
      <c r="P239" s="35"/>
      <c r="BE239" s="2"/>
      <c r="CS239" s="2"/>
      <c r="EG239" s="2"/>
      <c r="FU239" s="2"/>
    </row>
    <row r="240" spans="1:177" hidden="1" x14ac:dyDescent="0.3">
      <c r="A240" s="35"/>
      <c r="B240" s="35"/>
      <c r="C240" s="35"/>
      <c r="D240" s="35"/>
      <c r="E240" s="35"/>
      <c r="F240" s="35"/>
      <c r="G240" s="35"/>
      <c r="H240" s="35"/>
      <c r="I240" s="35"/>
      <c r="J240" s="35"/>
      <c r="K240" s="35"/>
      <c r="L240" s="35"/>
      <c r="M240" s="35"/>
      <c r="N240" s="35"/>
      <c r="O240" s="35"/>
      <c r="P240" s="35"/>
      <c r="BE240" s="2"/>
      <c r="CS240" s="2"/>
      <c r="EG240" s="2"/>
      <c r="FU240" s="2"/>
    </row>
    <row r="241" spans="1:177" hidden="1" x14ac:dyDescent="0.3">
      <c r="A241" s="35"/>
      <c r="B241" s="35"/>
      <c r="C241" s="35"/>
      <c r="D241" s="35"/>
      <c r="E241" s="35"/>
      <c r="F241" s="35"/>
      <c r="G241" s="35"/>
      <c r="H241" s="35"/>
      <c r="I241" s="35"/>
      <c r="J241" s="35"/>
      <c r="K241" s="35"/>
      <c r="L241" s="35"/>
      <c r="M241" s="35"/>
      <c r="N241" s="35"/>
      <c r="O241" s="35"/>
      <c r="P241" s="35"/>
      <c r="BE241" s="2"/>
      <c r="CS241" s="2"/>
      <c r="EG241" s="2"/>
      <c r="FU241" s="2"/>
    </row>
    <row r="242" spans="1:177" hidden="1" x14ac:dyDescent="0.3">
      <c r="A242" s="35"/>
      <c r="B242" s="35"/>
      <c r="C242" s="35"/>
      <c r="D242" s="35"/>
      <c r="E242" s="35"/>
      <c r="F242" s="35"/>
      <c r="G242" s="35"/>
      <c r="H242" s="35"/>
      <c r="I242" s="35"/>
      <c r="J242" s="35"/>
      <c r="K242" s="35"/>
      <c r="L242" s="35"/>
      <c r="M242" s="35"/>
      <c r="N242" s="35"/>
      <c r="O242" s="35"/>
      <c r="P242" s="35"/>
      <c r="BE242" s="2"/>
      <c r="CS242" s="2"/>
      <c r="EG242" s="2"/>
      <c r="FU242" s="2"/>
    </row>
    <row r="243" spans="1:177" hidden="1" x14ac:dyDescent="0.3">
      <c r="A243" s="35"/>
      <c r="B243" s="35"/>
      <c r="C243" s="35"/>
      <c r="D243" s="35"/>
      <c r="E243" s="35"/>
      <c r="F243" s="35"/>
      <c r="G243" s="35"/>
      <c r="H243" s="35"/>
      <c r="I243" s="35"/>
      <c r="J243" s="35"/>
      <c r="K243" s="35"/>
      <c r="L243" s="35"/>
      <c r="M243" s="35"/>
      <c r="N243" s="35"/>
      <c r="O243" s="35"/>
      <c r="P243" s="35"/>
      <c r="BE243" s="2"/>
      <c r="CS243" s="2"/>
      <c r="EG243" s="2"/>
      <c r="FU243" s="2"/>
    </row>
    <row r="244" spans="1:177" hidden="1" x14ac:dyDescent="0.3">
      <c r="A244" s="35"/>
      <c r="B244" s="35"/>
      <c r="C244" s="35"/>
      <c r="D244" s="35"/>
      <c r="E244" s="35"/>
      <c r="F244" s="35"/>
      <c r="G244" s="35"/>
      <c r="H244" s="35"/>
      <c r="I244" s="35"/>
      <c r="J244" s="35"/>
      <c r="K244" s="35"/>
      <c r="L244" s="35"/>
      <c r="M244" s="35"/>
      <c r="N244" s="35"/>
      <c r="O244" s="35"/>
      <c r="P244" s="35"/>
      <c r="BE244" s="2"/>
      <c r="CS244" s="2"/>
      <c r="EG244" s="2"/>
      <c r="FU244" s="2"/>
    </row>
    <row r="245" spans="1:177" hidden="1" x14ac:dyDescent="0.3">
      <c r="A245" s="35"/>
      <c r="B245" s="35"/>
      <c r="C245" s="35"/>
      <c r="D245" s="35"/>
      <c r="E245" s="35"/>
      <c r="F245" s="35"/>
      <c r="G245" s="35"/>
      <c r="H245" s="35"/>
      <c r="I245" s="35"/>
      <c r="J245" s="35"/>
      <c r="K245" s="35"/>
      <c r="L245" s="35"/>
      <c r="M245" s="35"/>
      <c r="N245" s="35"/>
      <c r="O245" s="35"/>
      <c r="P245" s="35"/>
      <c r="BE245" s="2"/>
      <c r="CS245" s="2"/>
      <c r="EG245" s="2"/>
      <c r="FU245" s="2"/>
    </row>
    <row r="246" spans="1:177" hidden="1" x14ac:dyDescent="0.3">
      <c r="A246" s="35"/>
      <c r="B246" s="35"/>
      <c r="C246" s="35"/>
      <c r="D246" s="35"/>
      <c r="E246" s="35"/>
      <c r="F246" s="35"/>
      <c r="G246" s="35"/>
      <c r="H246" s="35"/>
      <c r="I246" s="35"/>
      <c r="J246" s="35"/>
      <c r="K246" s="35"/>
      <c r="L246" s="35"/>
      <c r="M246" s="35"/>
      <c r="N246" s="35"/>
      <c r="O246" s="35"/>
      <c r="P246" s="35"/>
      <c r="BE246" s="2"/>
      <c r="CS246" s="2"/>
      <c r="EG246" s="2"/>
      <c r="FU246" s="2"/>
    </row>
    <row r="247" spans="1:177" hidden="1" x14ac:dyDescent="0.3">
      <c r="A247" s="35"/>
      <c r="B247" s="35"/>
      <c r="C247" s="35"/>
      <c r="D247" s="35"/>
      <c r="E247" s="35"/>
      <c r="F247" s="35"/>
      <c r="G247" s="35"/>
      <c r="H247" s="35"/>
      <c r="I247" s="35"/>
      <c r="J247" s="35"/>
      <c r="K247" s="35"/>
      <c r="L247" s="35"/>
      <c r="M247" s="35"/>
      <c r="N247" s="35"/>
      <c r="O247" s="35"/>
      <c r="P247" s="35"/>
      <c r="BE247" s="2"/>
      <c r="CS247" s="2"/>
      <c r="EG247" s="2"/>
      <c r="FU247" s="2"/>
    </row>
    <row r="248" spans="1:177" hidden="1" x14ac:dyDescent="0.3">
      <c r="A248" s="35"/>
      <c r="B248" s="35"/>
      <c r="C248" s="35"/>
      <c r="D248" s="35"/>
      <c r="E248" s="35"/>
      <c r="F248" s="35"/>
      <c r="G248" s="35"/>
      <c r="H248" s="35"/>
      <c r="I248" s="35"/>
      <c r="J248" s="35"/>
      <c r="K248" s="35"/>
      <c r="L248" s="35"/>
      <c r="M248" s="35"/>
      <c r="N248" s="35"/>
      <c r="O248" s="35"/>
      <c r="P248" s="35"/>
      <c r="BE248" s="2"/>
      <c r="CS248" s="2"/>
      <c r="EG248" s="2"/>
      <c r="FU248" s="2"/>
    </row>
    <row r="249" spans="1:177" hidden="1" x14ac:dyDescent="0.3">
      <c r="A249" s="35"/>
      <c r="B249" s="35"/>
      <c r="C249" s="35"/>
      <c r="D249" s="35"/>
      <c r="E249" s="35"/>
      <c r="F249" s="35"/>
      <c r="G249" s="35"/>
      <c r="H249" s="35"/>
      <c r="I249" s="35"/>
      <c r="J249" s="35"/>
      <c r="K249" s="35"/>
      <c r="L249" s="35"/>
      <c r="M249" s="35"/>
      <c r="N249" s="35"/>
      <c r="O249" s="35"/>
      <c r="P249" s="35"/>
      <c r="BE249" s="2"/>
      <c r="CS249" s="2"/>
      <c r="EG249" s="2"/>
      <c r="FU249" s="2"/>
    </row>
    <row r="250" spans="1:177" hidden="1" x14ac:dyDescent="0.3">
      <c r="A250" s="35"/>
      <c r="B250" s="35"/>
      <c r="C250" s="35"/>
      <c r="D250" s="35"/>
      <c r="E250" s="35"/>
      <c r="F250" s="35"/>
      <c r="G250" s="35"/>
      <c r="H250" s="35"/>
      <c r="I250" s="35"/>
      <c r="J250" s="35"/>
      <c r="K250" s="35"/>
      <c r="L250" s="35"/>
      <c r="M250" s="35"/>
      <c r="N250" s="35"/>
      <c r="O250" s="35"/>
      <c r="P250" s="35"/>
      <c r="BE250" s="2"/>
      <c r="CS250" s="2"/>
      <c r="EG250" s="2"/>
      <c r="FU250" s="2"/>
    </row>
    <row r="251" spans="1:177" hidden="1" x14ac:dyDescent="0.3">
      <c r="A251" s="35"/>
      <c r="B251" s="35"/>
      <c r="C251" s="35"/>
      <c r="D251" s="35"/>
      <c r="E251" s="35"/>
      <c r="F251" s="35"/>
      <c r="G251" s="35"/>
      <c r="H251" s="35"/>
      <c r="I251" s="35"/>
      <c r="J251" s="35"/>
      <c r="K251" s="35"/>
      <c r="L251" s="35"/>
      <c r="M251" s="35"/>
      <c r="N251" s="35"/>
      <c r="O251" s="35"/>
      <c r="P251" s="35"/>
      <c r="BE251" s="2"/>
      <c r="CS251" s="2"/>
      <c r="EG251" s="2"/>
      <c r="FU251" s="2"/>
    </row>
    <row r="252" spans="1:177" hidden="1" x14ac:dyDescent="0.3">
      <c r="A252" s="35"/>
      <c r="B252" s="35"/>
      <c r="C252" s="35"/>
      <c r="D252" s="35"/>
      <c r="E252" s="35"/>
      <c r="F252" s="35"/>
      <c r="G252" s="35"/>
      <c r="H252" s="35"/>
      <c r="I252" s="35"/>
      <c r="J252" s="35"/>
      <c r="K252" s="35"/>
      <c r="L252" s="35"/>
      <c r="M252" s="35"/>
      <c r="N252" s="35"/>
      <c r="O252" s="35"/>
      <c r="P252" s="35"/>
      <c r="BE252" s="2"/>
      <c r="CS252" s="2"/>
      <c r="EG252" s="2"/>
      <c r="FU252" s="2"/>
    </row>
    <row r="253" spans="1:177" hidden="1" x14ac:dyDescent="0.3">
      <c r="A253" s="35"/>
      <c r="B253" s="35"/>
      <c r="C253" s="35"/>
      <c r="D253" s="35"/>
      <c r="E253" s="35"/>
      <c r="F253" s="35"/>
      <c r="G253" s="35"/>
      <c r="H253" s="35"/>
      <c r="I253" s="35"/>
      <c r="J253" s="35"/>
      <c r="K253" s="35"/>
      <c r="L253" s="35"/>
      <c r="M253" s="35"/>
      <c r="N253" s="35"/>
      <c r="O253" s="35"/>
      <c r="P253" s="35"/>
      <c r="BE253" s="2"/>
      <c r="CS253" s="2"/>
      <c r="EG253" s="2"/>
      <c r="FU253" s="2"/>
    </row>
    <row r="254" spans="1:177" hidden="1" x14ac:dyDescent="0.3">
      <c r="A254" s="35"/>
      <c r="B254" s="35"/>
      <c r="C254" s="35"/>
      <c r="D254" s="35"/>
      <c r="E254" s="35"/>
      <c r="F254" s="35"/>
      <c r="G254" s="35"/>
      <c r="H254" s="35"/>
      <c r="I254" s="35"/>
      <c r="J254" s="35"/>
      <c r="K254" s="35"/>
      <c r="L254" s="35"/>
      <c r="M254" s="35"/>
      <c r="N254" s="35"/>
      <c r="O254" s="35"/>
      <c r="P254" s="35"/>
      <c r="BE254" s="2"/>
      <c r="CS254" s="2"/>
      <c r="EG254" s="2"/>
      <c r="FU254" s="2"/>
    </row>
    <row r="255" spans="1:177" hidden="1" x14ac:dyDescent="0.3">
      <c r="A255" s="35"/>
      <c r="B255" s="35"/>
      <c r="C255" s="35"/>
      <c r="D255" s="35"/>
      <c r="E255" s="35"/>
      <c r="F255" s="35"/>
      <c r="G255" s="35"/>
      <c r="H255" s="35"/>
      <c r="I255" s="35"/>
      <c r="J255" s="35"/>
      <c r="K255" s="35"/>
      <c r="L255" s="35"/>
      <c r="M255" s="35"/>
      <c r="N255" s="35"/>
      <c r="O255" s="35"/>
      <c r="P255" s="35"/>
      <c r="BE255" s="2"/>
      <c r="CS255" s="2"/>
      <c r="EG255" s="2"/>
      <c r="FU255" s="2"/>
    </row>
    <row r="256" spans="1:177" hidden="1" x14ac:dyDescent="0.3">
      <c r="A256" s="35"/>
      <c r="B256" s="35"/>
      <c r="C256" s="35"/>
      <c r="D256" s="35"/>
      <c r="E256" s="35"/>
      <c r="F256" s="35"/>
      <c r="G256" s="35"/>
      <c r="H256" s="35"/>
      <c r="I256" s="35"/>
      <c r="J256" s="35"/>
      <c r="K256" s="35"/>
      <c r="L256" s="35"/>
      <c r="M256" s="35"/>
      <c r="N256" s="35"/>
      <c r="O256" s="35"/>
      <c r="P256" s="35"/>
      <c r="BE256" s="2"/>
      <c r="CS256" s="2"/>
      <c r="EG256" s="2"/>
      <c r="FU256" s="2"/>
    </row>
    <row r="257" spans="1:177" hidden="1" x14ac:dyDescent="0.3">
      <c r="A257" s="35"/>
      <c r="B257" s="35"/>
      <c r="C257" s="35"/>
      <c r="D257" s="35"/>
      <c r="E257" s="35"/>
      <c r="F257" s="35"/>
      <c r="G257" s="35"/>
      <c r="H257" s="35"/>
      <c r="I257" s="35"/>
      <c r="J257" s="35"/>
      <c r="K257" s="35"/>
      <c r="L257" s="35"/>
      <c r="M257" s="35"/>
      <c r="N257" s="35"/>
      <c r="O257" s="35"/>
      <c r="P257" s="35"/>
      <c r="BE257" s="2"/>
      <c r="CS257" s="2"/>
      <c r="EG257" s="2"/>
      <c r="FU257" s="2"/>
    </row>
    <row r="258" spans="1:177" hidden="1" x14ac:dyDescent="0.3">
      <c r="A258" s="35"/>
      <c r="B258" s="35"/>
      <c r="C258" s="35"/>
      <c r="D258" s="35"/>
      <c r="E258" s="35"/>
      <c r="F258" s="35"/>
      <c r="G258" s="35"/>
      <c r="H258" s="35"/>
      <c r="I258" s="35"/>
      <c r="J258" s="35"/>
      <c r="K258" s="35"/>
      <c r="L258" s="35"/>
      <c r="M258" s="35"/>
      <c r="N258" s="35"/>
      <c r="O258" s="35"/>
      <c r="P258" s="35"/>
      <c r="BE258" s="2"/>
      <c r="CS258" s="2"/>
      <c r="EG258" s="2"/>
      <c r="FU258" s="2"/>
    </row>
    <row r="259" spans="1:177" hidden="1" x14ac:dyDescent="0.3">
      <c r="A259" s="35"/>
      <c r="B259" s="35"/>
      <c r="C259" s="35"/>
      <c r="D259" s="35"/>
      <c r="E259" s="35"/>
      <c r="F259" s="35"/>
      <c r="G259" s="35"/>
      <c r="H259" s="35"/>
      <c r="I259" s="35"/>
      <c r="J259" s="35"/>
      <c r="K259" s="35"/>
      <c r="L259" s="35"/>
      <c r="M259" s="35"/>
      <c r="N259" s="35"/>
      <c r="O259" s="35"/>
      <c r="P259" s="35"/>
      <c r="BE259" s="2"/>
      <c r="CS259" s="2"/>
      <c r="EG259" s="2"/>
      <c r="FU259" s="2"/>
    </row>
    <row r="260" spans="1:177" hidden="1" x14ac:dyDescent="0.3">
      <c r="A260" s="35"/>
      <c r="B260" s="35"/>
      <c r="C260" s="35"/>
      <c r="D260" s="35"/>
      <c r="E260" s="35"/>
      <c r="F260" s="35"/>
      <c r="G260" s="35"/>
      <c r="H260" s="35"/>
      <c r="I260" s="35"/>
      <c r="J260" s="35"/>
      <c r="K260" s="35"/>
      <c r="L260" s="35"/>
      <c r="M260" s="35"/>
      <c r="N260" s="35"/>
      <c r="O260" s="35"/>
      <c r="P260" s="35"/>
      <c r="BE260" s="2"/>
      <c r="CS260" s="2"/>
      <c r="EG260" s="2"/>
      <c r="FU260" s="2"/>
    </row>
    <row r="261" spans="1:177" hidden="1" x14ac:dyDescent="0.3">
      <c r="A261" s="35"/>
      <c r="B261" s="35"/>
      <c r="C261" s="35"/>
      <c r="D261" s="35"/>
      <c r="E261" s="35"/>
      <c r="F261" s="35"/>
      <c r="G261" s="35"/>
      <c r="H261" s="35"/>
      <c r="I261" s="35"/>
      <c r="J261" s="35"/>
      <c r="K261" s="35"/>
      <c r="L261" s="35"/>
      <c r="M261" s="35"/>
      <c r="N261" s="35"/>
      <c r="O261" s="35"/>
      <c r="P261" s="35"/>
      <c r="BE261" s="2"/>
      <c r="CS261" s="2"/>
      <c r="EG261" s="2"/>
      <c r="FU261" s="2"/>
    </row>
    <row r="262" spans="1:177" hidden="1" x14ac:dyDescent="0.3">
      <c r="A262" s="35"/>
      <c r="B262" s="35"/>
      <c r="C262" s="35"/>
      <c r="D262" s="35"/>
      <c r="E262" s="35"/>
      <c r="F262" s="35"/>
      <c r="G262" s="35"/>
      <c r="H262" s="35"/>
      <c r="I262" s="35"/>
      <c r="J262" s="35"/>
      <c r="K262" s="35"/>
      <c r="L262" s="35"/>
      <c r="M262" s="35"/>
      <c r="N262" s="35"/>
      <c r="O262" s="35"/>
      <c r="P262" s="35"/>
      <c r="BE262" s="2"/>
      <c r="CS262" s="2"/>
      <c r="EG262" s="2"/>
      <c r="FU262" s="2"/>
    </row>
    <row r="263" spans="1:177" hidden="1" x14ac:dyDescent="0.3">
      <c r="A263" s="35"/>
      <c r="B263" s="35"/>
      <c r="C263" s="35"/>
      <c r="D263" s="35"/>
      <c r="E263" s="35"/>
      <c r="F263" s="35"/>
      <c r="G263" s="35"/>
      <c r="H263" s="35"/>
      <c r="I263" s="35"/>
      <c r="J263" s="35"/>
      <c r="K263" s="35"/>
      <c r="L263" s="35"/>
      <c r="M263" s="35"/>
      <c r="N263" s="35"/>
      <c r="O263" s="35"/>
      <c r="P263" s="35"/>
      <c r="BE263" s="2"/>
      <c r="CS263" s="2"/>
      <c r="EG263" s="2"/>
      <c r="FU263" s="2"/>
    </row>
    <row r="264" spans="1:177" hidden="1" x14ac:dyDescent="0.3">
      <c r="A264" s="35"/>
      <c r="B264" s="35"/>
      <c r="C264" s="35"/>
      <c r="D264" s="35"/>
      <c r="E264" s="35"/>
      <c r="F264" s="35"/>
      <c r="G264" s="35"/>
      <c r="H264" s="35"/>
      <c r="I264" s="35"/>
      <c r="J264" s="35"/>
      <c r="K264" s="35"/>
      <c r="L264" s="35"/>
      <c r="M264" s="35"/>
      <c r="N264" s="35"/>
      <c r="O264" s="35"/>
      <c r="P264" s="35"/>
      <c r="BE264" s="2"/>
      <c r="CS264" s="2"/>
      <c r="EG264" s="2"/>
      <c r="FU264" s="2"/>
    </row>
    <row r="265" spans="1:177" hidden="1" x14ac:dyDescent="0.3">
      <c r="A265" s="35"/>
      <c r="B265" s="35"/>
      <c r="C265" s="35"/>
      <c r="D265" s="35"/>
      <c r="E265" s="35"/>
      <c r="F265" s="35"/>
      <c r="G265" s="35"/>
      <c r="H265" s="35"/>
      <c r="I265" s="35"/>
      <c r="J265" s="35"/>
      <c r="K265" s="35"/>
      <c r="L265" s="35"/>
      <c r="M265" s="35"/>
      <c r="N265" s="35"/>
      <c r="O265" s="35"/>
      <c r="P265" s="35"/>
      <c r="BE265" s="2"/>
      <c r="CS265" s="2"/>
      <c r="EG265" s="2"/>
      <c r="FU265" s="2"/>
    </row>
    <row r="266" spans="1:177" hidden="1" x14ac:dyDescent="0.3">
      <c r="A266" s="35"/>
      <c r="B266" s="35"/>
      <c r="C266" s="35"/>
      <c r="D266" s="35"/>
      <c r="E266" s="35"/>
      <c r="F266" s="35"/>
      <c r="G266" s="35"/>
      <c r="H266" s="35"/>
      <c r="I266" s="35"/>
      <c r="J266" s="35"/>
      <c r="K266" s="35"/>
      <c r="L266" s="35"/>
      <c r="M266" s="35"/>
      <c r="N266" s="35"/>
      <c r="O266" s="35"/>
      <c r="P266" s="35"/>
      <c r="BE266" s="2"/>
      <c r="CS266" s="2"/>
      <c r="EG266" s="2"/>
      <c r="FU266" s="2"/>
    </row>
    <row r="267" spans="1:177" hidden="1" x14ac:dyDescent="0.3">
      <c r="A267" s="35"/>
      <c r="B267" s="35"/>
      <c r="C267" s="35"/>
      <c r="D267" s="35"/>
      <c r="E267" s="35"/>
      <c r="F267" s="35"/>
      <c r="G267" s="35"/>
      <c r="H267" s="35"/>
      <c r="I267" s="35"/>
      <c r="J267" s="35"/>
      <c r="K267" s="35"/>
      <c r="L267" s="35"/>
      <c r="M267" s="35"/>
      <c r="N267" s="35"/>
      <c r="O267" s="35"/>
      <c r="P267" s="35"/>
      <c r="BE267" s="2"/>
      <c r="CS267" s="2"/>
      <c r="EG267" s="2"/>
      <c r="FU267" s="2"/>
    </row>
    <row r="268" spans="1:177" hidden="1" x14ac:dyDescent="0.3">
      <c r="A268" s="35"/>
      <c r="B268" s="35"/>
      <c r="C268" s="35"/>
      <c r="D268" s="35"/>
      <c r="E268" s="35"/>
      <c r="F268" s="35"/>
      <c r="G268" s="35"/>
      <c r="H268" s="35"/>
      <c r="I268" s="35"/>
      <c r="J268" s="35"/>
      <c r="K268" s="35"/>
      <c r="L268" s="35"/>
      <c r="M268" s="35"/>
      <c r="N268" s="35"/>
      <c r="O268" s="35"/>
      <c r="P268" s="35"/>
      <c r="BE268" s="2"/>
      <c r="CS268" s="2"/>
      <c r="EG268" s="2"/>
      <c r="FU268" s="2"/>
    </row>
    <row r="269" spans="1:177" hidden="1" x14ac:dyDescent="0.3">
      <c r="A269" s="35"/>
      <c r="B269" s="35"/>
      <c r="C269" s="35"/>
      <c r="D269" s="35"/>
      <c r="E269" s="35"/>
      <c r="F269" s="35"/>
      <c r="G269" s="35"/>
      <c r="H269" s="35"/>
      <c r="I269" s="35"/>
      <c r="J269" s="35"/>
      <c r="K269" s="35"/>
      <c r="L269" s="35"/>
      <c r="M269" s="35"/>
      <c r="N269" s="35"/>
      <c r="O269" s="35"/>
      <c r="P269" s="35"/>
      <c r="BE269" s="2"/>
      <c r="CS269" s="2"/>
      <c r="EG269" s="2"/>
      <c r="FU269" s="2"/>
    </row>
    <row r="270" spans="1:177" hidden="1" x14ac:dyDescent="0.3">
      <c r="A270" s="35"/>
      <c r="B270" s="35"/>
      <c r="C270" s="35"/>
      <c r="D270" s="35"/>
      <c r="E270" s="35"/>
      <c r="F270" s="35"/>
      <c r="G270" s="35"/>
      <c r="H270" s="35"/>
      <c r="I270" s="35"/>
      <c r="J270" s="35"/>
      <c r="K270" s="35"/>
      <c r="L270" s="35"/>
      <c r="M270" s="35"/>
      <c r="N270" s="35"/>
      <c r="O270" s="35"/>
      <c r="P270" s="35"/>
      <c r="BE270" s="2"/>
      <c r="CS270" s="2"/>
      <c r="EG270" s="2"/>
      <c r="FU270" s="2"/>
    </row>
    <row r="271" spans="1:177" hidden="1" x14ac:dyDescent="0.3">
      <c r="A271" s="35"/>
      <c r="B271" s="35"/>
      <c r="C271" s="35"/>
      <c r="D271" s="35"/>
      <c r="E271" s="35"/>
      <c r="F271" s="35"/>
      <c r="G271" s="35"/>
      <c r="H271" s="35"/>
      <c r="I271" s="35"/>
      <c r="J271" s="35"/>
      <c r="K271" s="35"/>
      <c r="L271" s="35"/>
      <c r="M271" s="35"/>
      <c r="N271" s="35"/>
      <c r="O271" s="35"/>
      <c r="P271" s="35"/>
      <c r="BE271" s="2"/>
      <c r="CS271" s="2"/>
      <c r="EG271" s="2"/>
      <c r="FU271" s="2"/>
    </row>
    <row r="272" spans="1:177" hidden="1" x14ac:dyDescent="0.3">
      <c r="A272" s="35"/>
      <c r="B272" s="35"/>
      <c r="C272" s="35"/>
      <c r="D272" s="35"/>
      <c r="E272" s="35"/>
      <c r="F272" s="35"/>
      <c r="G272" s="35"/>
      <c r="H272" s="35"/>
      <c r="I272" s="35"/>
      <c r="J272" s="35"/>
      <c r="K272" s="35"/>
      <c r="L272" s="35"/>
      <c r="M272" s="35"/>
      <c r="N272" s="35"/>
      <c r="O272" s="35"/>
      <c r="P272" s="35"/>
      <c r="BE272" s="2"/>
      <c r="CS272" s="2"/>
      <c r="EG272" s="2"/>
      <c r="FU272" s="2"/>
    </row>
    <row r="273" spans="1:177" hidden="1" x14ac:dyDescent="0.3">
      <c r="A273" s="35"/>
      <c r="B273" s="35"/>
      <c r="C273" s="35"/>
      <c r="D273" s="35"/>
      <c r="E273" s="35"/>
      <c r="F273" s="35"/>
      <c r="G273" s="35"/>
      <c r="H273" s="35"/>
      <c r="I273" s="35"/>
      <c r="J273" s="35"/>
      <c r="K273" s="35"/>
      <c r="L273" s="35"/>
      <c r="M273" s="35"/>
      <c r="N273" s="35"/>
      <c r="O273" s="35"/>
      <c r="P273" s="35"/>
      <c r="BE273" s="2"/>
      <c r="CS273" s="2"/>
      <c r="EG273" s="2"/>
      <c r="FU273" s="2"/>
    </row>
    <row r="274" spans="1:177" hidden="1" x14ac:dyDescent="0.3">
      <c r="A274" s="35"/>
      <c r="B274" s="35"/>
      <c r="C274" s="35"/>
      <c r="D274" s="35"/>
      <c r="E274" s="35"/>
      <c r="F274" s="35"/>
      <c r="G274" s="35"/>
      <c r="H274" s="35"/>
      <c r="I274" s="35"/>
      <c r="J274" s="35"/>
      <c r="K274" s="35"/>
      <c r="L274" s="35"/>
      <c r="M274" s="35"/>
      <c r="N274" s="35"/>
      <c r="O274" s="35"/>
      <c r="P274" s="35"/>
      <c r="BE274" s="2"/>
      <c r="CS274" s="2"/>
      <c r="EG274" s="2"/>
      <c r="FU274" s="2"/>
    </row>
    <row r="275" spans="1:177" hidden="1" x14ac:dyDescent="0.3">
      <c r="A275" s="35"/>
      <c r="B275" s="35"/>
      <c r="C275" s="35"/>
      <c r="D275" s="35"/>
      <c r="E275" s="35"/>
      <c r="F275" s="35"/>
      <c r="G275" s="35"/>
      <c r="H275" s="35"/>
      <c r="I275" s="35"/>
      <c r="J275" s="35"/>
      <c r="K275" s="35"/>
      <c r="L275" s="35"/>
      <c r="M275" s="35"/>
      <c r="N275" s="35"/>
      <c r="O275" s="35"/>
      <c r="P275" s="35"/>
      <c r="BE275" s="2"/>
      <c r="CS275" s="2"/>
      <c r="EG275" s="2"/>
      <c r="FU275" s="2"/>
    </row>
    <row r="276" spans="1:177" hidden="1" x14ac:dyDescent="0.3">
      <c r="A276" s="35"/>
      <c r="B276" s="35"/>
      <c r="C276" s="35"/>
      <c r="D276" s="35"/>
      <c r="E276" s="35"/>
      <c r="F276" s="35"/>
      <c r="G276" s="35"/>
      <c r="H276" s="35"/>
      <c r="I276" s="35"/>
      <c r="J276" s="35"/>
      <c r="K276" s="35"/>
      <c r="L276" s="35"/>
      <c r="M276" s="35"/>
      <c r="N276" s="35"/>
      <c r="O276" s="35"/>
      <c r="P276" s="35"/>
      <c r="BE276" s="2"/>
      <c r="CS276" s="2"/>
      <c r="EG276" s="2"/>
      <c r="FU276" s="2"/>
    </row>
    <row r="277" spans="1:177" hidden="1" x14ac:dyDescent="0.3">
      <c r="A277" s="35"/>
      <c r="B277" s="35"/>
      <c r="C277" s="35"/>
      <c r="D277" s="35"/>
      <c r="E277" s="35"/>
      <c r="F277" s="35"/>
      <c r="G277" s="35"/>
      <c r="H277" s="35"/>
      <c r="I277" s="35"/>
      <c r="J277" s="35"/>
      <c r="K277" s="35"/>
      <c r="L277" s="35"/>
      <c r="M277" s="35"/>
      <c r="N277" s="35"/>
      <c r="O277" s="35"/>
      <c r="P277" s="35"/>
      <c r="BE277" s="2"/>
      <c r="CS277" s="2"/>
      <c r="EG277" s="2"/>
      <c r="FU277" s="2"/>
    </row>
    <row r="278" spans="1:177" hidden="1" x14ac:dyDescent="0.3">
      <c r="A278" s="35"/>
      <c r="B278" s="35"/>
      <c r="C278" s="35"/>
      <c r="D278" s="35"/>
      <c r="E278" s="35"/>
      <c r="F278" s="35"/>
      <c r="G278" s="35"/>
      <c r="H278" s="35"/>
      <c r="I278" s="35"/>
      <c r="J278" s="35"/>
      <c r="K278" s="35"/>
      <c r="L278" s="35"/>
      <c r="M278" s="35"/>
      <c r="N278" s="35"/>
      <c r="O278" s="35"/>
      <c r="P278" s="35"/>
      <c r="BE278" s="2"/>
      <c r="CS278" s="2"/>
      <c r="EG278" s="2"/>
      <c r="FU278" s="2"/>
    </row>
    <row r="279" spans="1:177" hidden="1" x14ac:dyDescent="0.3">
      <c r="A279" s="35"/>
      <c r="B279" s="35"/>
      <c r="C279" s="35"/>
      <c r="D279" s="35"/>
      <c r="E279" s="35"/>
      <c r="F279" s="35"/>
      <c r="G279" s="35"/>
      <c r="H279" s="35"/>
      <c r="I279" s="35"/>
      <c r="J279" s="35"/>
      <c r="K279" s="35"/>
      <c r="L279" s="35"/>
      <c r="M279" s="35"/>
      <c r="N279" s="35"/>
      <c r="O279" s="35"/>
      <c r="P279" s="35"/>
      <c r="BE279" s="2"/>
      <c r="CS279" s="2"/>
      <c r="EG279" s="2"/>
      <c r="FU279" s="2"/>
    </row>
    <row r="280" spans="1:177" hidden="1" x14ac:dyDescent="0.3">
      <c r="A280" s="35"/>
      <c r="B280" s="35"/>
      <c r="C280" s="35"/>
      <c r="D280" s="35"/>
      <c r="E280" s="35"/>
      <c r="F280" s="35"/>
      <c r="G280" s="35"/>
      <c r="H280" s="35"/>
      <c r="I280" s="35"/>
      <c r="J280" s="35"/>
      <c r="K280" s="35"/>
      <c r="L280" s="35"/>
      <c r="M280" s="35"/>
      <c r="N280" s="35"/>
      <c r="O280" s="35"/>
      <c r="P280" s="35"/>
      <c r="BE280" s="2"/>
      <c r="CS280" s="2"/>
      <c r="EG280" s="2"/>
      <c r="FU280" s="2"/>
    </row>
    <row r="281" spans="1:177" hidden="1" x14ac:dyDescent="0.3">
      <c r="A281" s="35"/>
      <c r="B281" s="35"/>
      <c r="C281" s="35"/>
      <c r="D281" s="35"/>
      <c r="E281" s="35"/>
      <c r="F281" s="35"/>
      <c r="G281" s="35"/>
      <c r="H281" s="35"/>
      <c r="I281" s="35"/>
      <c r="J281" s="35"/>
      <c r="K281" s="35"/>
      <c r="L281" s="35"/>
      <c r="M281" s="35"/>
      <c r="N281" s="35"/>
      <c r="O281" s="35"/>
      <c r="P281" s="35"/>
      <c r="BE281" s="2"/>
      <c r="CS281" s="2"/>
      <c r="EG281" s="2"/>
      <c r="FU281" s="2"/>
    </row>
    <row r="282" spans="1:177" hidden="1" x14ac:dyDescent="0.3">
      <c r="A282" s="35"/>
      <c r="B282" s="35"/>
      <c r="C282" s="35"/>
      <c r="D282" s="35"/>
      <c r="E282" s="35"/>
      <c r="F282" s="35"/>
      <c r="G282" s="35"/>
      <c r="H282" s="35"/>
      <c r="I282" s="35"/>
      <c r="J282" s="35"/>
      <c r="K282" s="35"/>
      <c r="L282" s="35"/>
      <c r="M282" s="35"/>
      <c r="N282" s="35"/>
      <c r="O282" s="35"/>
      <c r="P282" s="35"/>
      <c r="BE282" s="2"/>
      <c r="CS282" s="2"/>
      <c r="EG282" s="2"/>
      <c r="FU282" s="2"/>
    </row>
    <row r="283" spans="1:177" hidden="1" x14ac:dyDescent="0.3">
      <c r="A283" s="35"/>
      <c r="B283" s="35"/>
      <c r="C283" s="35"/>
      <c r="D283" s="35"/>
      <c r="E283" s="35"/>
      <c r="F283" s="35"/>
      <c r="G283" s="35"/>
      <c r="H283" s="35"/>
      <c r="I283" s="35"/>
      <c r="J283" s="35"/>
      <c r="K283" s="35"/>
      <c r="L283" s="35"/>
      <c r="M283" s="35"/>
      <c r="N283" s="35"/>
      <c r="O283" s="35"/>
      <c r="P283" s="35"/>
      <c r="BE283" s="2"/>
      <c r="CS283" s="2"/>
      <c r="EG283" s="2"/>
      <c r="FU283" s="2"/>
    </row>
    <row r="284" spans="1:177" hidden="1" x14ac:dyDescent="0.3">
      <c r="A284" s="35"/>
      <c r="B284" s="35"/>
      <c r="C284" s="35"/>
      <c r="D284" s="35"/>
      <c r="E284" s="35"/>
      <c r="F284" s="35"/>
      <c r="G284" s="35"/>
      <c r="H284" s="35"/>
      <c r="I284" s="35"/>
      <c r="J284" s="35"/>
      <c r="K284" s="35"/>
      <c r="L284" s="35"/>
      <c r="M284" s="35"/>
      <c r="N284" s="35"/>
      <c r="O284" s="35"/>
      <c r="P284" s="35"/>
      <c r="BE284" s="2"/>
      <c r="CS284" s="2"/>
      <c r="EG284" s="2"/>
      <c r="FU284" s="2"/>
    </row>
    <row r="285" spans="1:177" hidden="1" x14ac:dyDescent="0.3">
      <c r="A285" s="35"/>
      <c r="B285" s="35"/>
      <c r="C285" s="35"/>
      <c r="D285" s="35"/>
      <c r="E285" s="35"/>
      <c r="F285" s="35"/>
      <c r="G285" s="35"/>
      <c r="H285" s="35"/>
      <c r="I285" s="35"/>
      <c r="J285" s="35"/>
      <c r="K285" s="35"/>
      <c r="L285" s="35"/>
      <c r="M285" s="35"/>
      <c r="N285" s="35"/>
      <c r="O285" s="35"/>
      <c r="P285" s="35"/>
      <c r="BE285" s="2"/>
      <c r="CS285" s="2"/>
      <c r="EG285" s="2"/>
      <c r="FU285" s="2"/>
    </row>
    <row r="286" spans="1:177" hidden="1" x14ac:dyDescent="0.3">
      <c r="A286" s="35"/>
      <c r="B286" s="35"/>
      <c r="C286" s="35"/>
      <c r="D286" s="35"/>
      <c r="E286" s="35"/>
      <c r="F286" s="35"/>
      <c r="G286" s="35"/>
      <c r="H286" s="35"/>
      <c r="I286" s="35"/>
      <c r="J286" s="35"/>
      <c r="K286" s="35"/>
      <c r="L286" s="35"/>
      <c r="M286" s="35"/>
      <c r="N286" s="35"/>
      <c r="O286" s="35"/>
      <c r="P286" s="35"/>
      <c r="BE286" s="2"/>
      <c r="CS286" s="2"/>
      <c r="EG286" s="2"/>
      <c r="FU286" s="2"/>
    </row>
    <row r="287" spans="1:177" hidden="1" x14ac:dyDescent="0.3">
      <c r="A287" s="35"/>
      <c r="B287" s="35"/>
      <c r="C287" s="35"/>
      <c r="D287" s="35"/>
      <c r="E287" s="35"/>
      <c r="F287" s="35"/>
      <c r="G287" s="35"/>
      <c r="H287" s="35"/>
      <c r="I287" s="35"/>
      <c r="J287" s="35"/>
      <c r="K287" s="35"/>
      <c r="L287" s="35"/>
      <c r="M287" s="35"/>
      <c r="N287" s="35"/>
      <c r="O287" s="35"/>
      <c r="P287" s="35"/>
      <c r="BE287" s="2"/>
      <c r="CS287" s="2"/>
      <c r="EG287" s="2"/>
      <c r="FU287" s="2"/>
    </row>
    <row r="288" spans="1:177" hidden="1" x14ac:dyDescent="0.3">
      <c r="A288" s="35"/>
      <c r="B288" s="35"/>
      <c r="C288" s="35"/>
      <c r="D288" s="35"/>
      <c r="E288" s="35"/>
      <c r="F288" s="35"/>
      <c r="G288" s="35"/>
      <c r="H288" s="35"/>
      <c r="I288" s="35"/>
      <c r="J288" s="35"/>
      <c r="K288" s="35"/>
      <c r="L288" s="35"/>
      <c r="M288" s="35"/>
      <c r="N288" s="35"/>
      <c r="O288" s="35"/>
      <c r="P288" s="35"/>
      <c r="BE288" s="2"/>
      <c r="CS288" s="2"/>
      <c r="EG288" s="2"/>
      <c r="FU288" s="2"/>
    </row>
    <row r="289" spans="1:177" hidden="1" x14ac:dyDescent="0.3">
      <c r="A289" s="35"/>
      <c r="B289" s="35"/>
      <c r="C289" s="35"/>
      <c r="D289" s="35"/>
      <c r="E289" s="35"/>
      <c r="F289" s="35"/>
      <c r="G289" s="35"/>
      <c r="H289" s="35"/>
      <c r="I289" s="35"/>
      <c r="J289" s="35"/>
      <c r="K289" s="35"/>
      <c r="L289" s="35"/>
      <c r="M289" s="35"/>
      <c r="N289" s="35"/>
      <c r="O289" s="35"/>
      <c r="P289" s="35"/>
      <c r="BE289" s="2"/>
      <c r="CS289" s="2"/>
      <c r="EG289" s="2"/>
      <c r="FU289" s="2"/>
    </row>
    <row r="290" spans="1:177" hidden="1" x14ac:dyDescent="0.3">
      <c r="A290" s="35"/>
      <c r="B290" s="35"/>
      <c r="C290" s="35"/>
      <c r="D290" s="35"/>
      <c r="E290" s="35"/>
      <c r="F290" s="35"/>
      <c r="G290" s="35"/>
      <c r="H290" s="35"/>
      <c r="I290" s="35"/>
      <c r="J290" s="35"/>
      <c r="K290" s="35"/>
      <c r="L290" s="35"/>
      <c r="M290" s="35"/>
      <c r="N290" s="35"/>
      <c r="O290" s="35"/>
      <c r="P290" s="35"/>
      <c r="BE290" s="2"/>
      <c r="CS290" s="2"/>
      <c r="EG290" s="2"/>
      <c r="FU290" s="2"/>
    </row>
    <row r="291" spans="1:177" hidden="1" x14ac:dyDescent="0.3">
      <c r="A291" s="35"/>
      <c r="B291" s="35"/>
      <c r="C291" s="35"/>
      <c r="D291" s="35"/>
      <c r="E291" s="35"/>
      <c r="F291" s="35"/>
      <c r="G291" s="35"/>
      <c r="H291" s="35"/>
      <c r="I291" s="35"/>
      <c r="J291" s="35"/>
      <c r="K291" s="35"/>
      <c r="L291" s="35"/>
      <c r="M291" s="35"/>
      <c r="N291" s="35"/>
      <c r="O291" s="35"/>
      <c r="P291" s="35"/>
      <c r="BE291" s="2"/>
      <c r="CS291" s="2"/>
      <c r="EG291" s="2"/>
      <c r="FU291" s="2"/>
    </row>
    <row r="292" spans="1:177" hidden="1" x14ac:dyDescent="0.3">
      <c r="A292" s="35"/>
      <c r="B292" s="35"/>
      <c r="C292" s="35"/>
      <c r="D292" s="35"/>
      <c r="E292" s="35"/>
      <c r="F292" s="35"/>
      <c r="G292" s="35"/>
      <c r="H292" s="35"/>
      <c r="I292" s="35"/>
      <c r="J292" s="35"/>
      <c r="K292" s="35"/>
      <c r="L292" s="35"/>
      <c r="M292" s="35"/>
      <c r="N292" s="35"/>
      <c r="O292" s="35"/>
      <c r="P292" s="35"/>
      <c r="BE292" s="2"/>
      <c r="CS292" s="2"/>
      <c r="EG292" s="2"/>
      <c r="FU292" s="2"/>
    </row>
    <row r="293" spans="1:177" hidden="1" x14ac:dyDescent="0.3">
      <c r="A293" s="35"/>
      <c r="B293" s="35"/>
      <c r="C293" s="35"/>
      <c r="D293" s="35"/>
      <c r="E293" s="35"/>
      <c r="F293" s="35"/>
      <c r="G293" s="35"/>
      <c r="H293" s="35"/>
      <c r="I293" s="35"/>
      <c r="J293" s="35"/>
      <c r="K293" s="35"/>
      <c r="L293" s="35"/>
      <c r="M293" s="35"/>
      <c r="N293" s="35"/>
      <c r="O293" s="35"/>
      <c r="P293" s="35"/>
      <c r="BE293" s="2"/>
      <c r="CS293" s="2"/>
      <c r="EG293" s="2"/>
      <c r="FU293" s="2"/>
    </row>
    <row r="294" spans="1:177" hidden="1" x14ac:dyDescent="0.3">
      <c r="A294" s="35"/>
      <c r="B294" s="35"/>
      <c r="C294" s="35"/>
      <c r="D294" s="35"/>
      <c r="E294" s="35"/>
      <c r="F294" s="35"/>
      <c r="G294" s="35"/>
      <c r="H294" s="35"/>
      <c r="I294" s="35"/>
      <c r="J294" s="35"/>
      <c r="K294" s="35"/>
      <c r="L294" s="35"/>
      <c r="M294" s="35"/>
      <c r="N294" s="35"/>
      <c r="O294" s="35"/>
      <c r="P294" s="35"/>
      <c r="BE294" s="2"/>
      <c r="CS294" s="2"/>
      <c r="EG294" s="2"/>
      <c r="FU294" s="2"/>
    </row>
    <row r="295" spans="1:177" hidden="1" x14ac:dyDescent="0.3">
      <c r="A295" s="35"/>
      <c r="B295" s="35"/>
      <c r="C295" s="35"/>
      <c r="D295" s="35"/>
      <c r="E295" s="35"/>
      <c r="F295" s="35"/>
      <c r="G295" s="35"/>
      <c r="H295" s="35"/>
      <c r="I295" s="35"/>
      <c r="J295" s="35"/>
      <c r="K295" s="35"/>
      <c r="L295" s="35"/>
      <c r="M295" s="35"/>
      <c r="N295" s="35"/>
      <c r="O295" s="35"/>
      <c r="P295" s="35"/>
      <c r="BE295" s="2"/>
      <c r="CS295" s="2"/>
      <c r="EG295" s="2"/>
      <c r="FU295" s="2"/>
    </row>
    <row r="296" spans="1:177" hidden="1" x14ac:dyDescent="0.3">
      <c r="A296" s="35"/>
      <c r="B296" s="35"/>
      <c r="C296" s="35"/>
      <c r="D296" s="35"/>
      <c r="E296" s="35"/>
      <c r="F296" s="35"/>
      <c r="G296" s="35"/>
      <c r="H296" s="35"/>
      <c r="I296" s="35"/>
      <c r="J296" s="35"/>
      <c r="K296" s="35"/>
      <c r="L296" s="35"/>
      <c r="M296" s="35"/>
      <c r="N296" s="35"/>
      <c r="O296" s="35"/>
      <c r="P296" s="35"/>
      <c r="BE296" s="2"/>
      <c r="CS296" s="2"/>
      <c r="EG296" s="2"/>
      <c r="FU296" s="2"/>
    </row>
    <row r="297" spans="1:177" hidden="1" x14ac:dyDescent="0.3">
      <c r="A297" s="35"/>
      <c r="B297" s="35"/>
      <c r="C297" s="35"/>
      <c r="D297" s="35"/>
      <c r="E297" s="35"/>
      <c r="F297" s="35"/>
      <c r="G297" s="35"/>
      <c r="H297" s="35"/>
      <c r="I297" s="35"/>
      <c r="J297" s="35"/>
      <c r="K297" s="35"/>
      <c r="L297" s="35"/>
      <c r="M297" s="35"/>
      <c r="N297" s="35"/>
      <c r="O297" s="35"/>
      <c r="P297" s="35"/>
      <c r="BE297" s="2"/>
      <c r="CS297" s="2"/>
      <c r="EG297" s="2"/>
      <c r="FU297" s="2"/>
    </row>
    <row r="298" spans="1:177" hidden="1" x14ac:dyDescent="0.3">
      <c r="A298" s="35"/>
      <c r="B298" s="35"/>
      <c r="C298" s="35"/>
      <c r="D298" s="35"/>
      <c r="E298" s="35"/>
      <c r="F298" s="35"/>
      <c r="G298" s="35"/>
      <c r="H298" s="35"/>
      <c r="I298" s="35"/>
      <c r="J298" s="35"/>
      <c r="K298" s="35"/>
      <c r="L298" s="35"/>
      <c r="M298" s="35"/>
      <c r="N298" s="35"/>
      <c r="O298" s="35"/>
      <c r="P298" s="35"/>
      <c r="BE298" s="2"/>
      <c r="CS298" s="2"/>
      <c r="EG298" s="2"/>
      <c r="FU298" s="2"/>
    </row>
    <row r="299" spans="1:177" hidden="1" x14ac:dyDescent="0.3">
      <c r="A299" s="35"/>
      <c r="B299" s="35"/>
      <c r="C299" s="35"/>
      <c r="D299" s="35"/>
      <c r="E299" s="35"/>
      <c r="F299" s="35"/>
      <c r="G299" s="35"/>
      <c r="H299" s="35"/>
      <c r="I299" s="35"/>
      <c r="J299" s="35"/>
      <c r="K299" s="35"/>
      <c r="L299" s="35"/>
      <c r="M299" s="35"/>
      <c r="N299" s="35"/>
      <c r="O299" s="35"/>
      <c r="P299" s="35"/>
      <c r="BE299" s="2"/>
      <c r="CS299" s="2"/>
      <c r="EG299" s="2"/>
      <c r="FU299" s="2"/>
    </row>
    <row r="300" spans="1:177" hidden="1" x14ac:dyDescent="0.3">
      <c r="A300" s="35"/>
      <c r="B300" s="35"/>
      <c r="C300" s="35"/>
      <c r="D300" s="35"/>
      <c r="E300" s="35"/>
      <c r="F300" s="35"/>
      <c r="G300" s="35"/>
      <c r="H300" s="35"/>
      <c r="I300" s="35"/>
      <c r="J300" s="35"/>
      <c r="K300" s="35"/>
      <c r="L300" s="35"/>
      <c r="M300" s="35"/>
      <c r="N300" s="35"/>
      <c r="O300" s="35"/>
      <c r="P300" s="35"/>
      <c r="BE300" s="2"/>
      <c r="CS300" s="2"/>
      <c r="EG300" s="2"/>
      <c r="FU300" s="2"/>
    </row>
    <row r="301" spans="1:177" hidden="1" x14ac:dyDescent="0.3">
      <c r="A301" s="35"/>
      <c r="B301" s="35"/>
      <c r="C301" s="35"/>
      <c r="D301" s="35"/>
      <c r="E301" s="35"/>
      <c r="F301" s="35"/>
      <c r="G301" s="35"/>
      <c r="H301" s="35"/>
      <c r="I301" s="35"/>
      <c r="J301" s="35"/>
      <c r="K301" s="35"/>
      <c r="L301" s="35"/>
      <c r="M301" s="35"/>
      <c r="N301" s="35"/>
      <c r="O301" s="35"/>
      <c r="P301" s="35"/>
      <c r="BE301" s="2"/>
      <c r="CS301" s="2"/>
      <c r="EG301" s="2"/>
      <c r="FU301" s="2"/>
    </row>
    <row r="302" spans="1:177" hidden="1" x14ac:dyDescent="0.3">
      <c r="A302" s="35"/>
      <c r="B302" s="35"/>
      <c r="C302" s="35"/>
      <c r="D302" s="35"/>
      <c r="E302" s="35"/>
      <c r="F302" s="35"/>
      <c r="G302" s="35"/>
      <c r="H302" s="35"/>
      <c r="I302" s="35"/>
      <c r="J302" s="35"/>
      <c r="K302" s="35"/>
      <c r="L302" s="35"/>
      <c r="M302" s="35"/>
      <c r="N302" s="35"/>
      <c r="O302" s="35"/>
      <c r="P302" s="35"/>
      <c r="BE302" s="2"/>
      <c r="CS302" s="2"/>
      <c r="EG302" s="2"/>
      <c r="FU302" s="2"/>
    </row>
    <row r="303" spans="1:177" hidden="1" x14ac:dyDescent="0.3">
      <c r="A303" s="35"/>
      <c r="B303" s="35"/>
      <c r="C303" s="35"/>
      <c r="D303" s="35"/>
      <c r="E303" s="35"/>
      <c r="F303" s="35"/>
      <c r="G303" s="35"/>
      <c r="H303" s="35"/>
      <c r="I303" s="35"/>
      <c r="J303" s="35"/>
      <c r="K303" s="35"/>
      <c r="L303" s="35"/>
      <c r="M303" s="35"/>
      <c r="N303" s="35"/>
      <c r="O303" s="35"/>
      <c r="P303" s="35"/>
      <c r="BE303" s="2"/>
      <c r="CS303" s="2"/>
      <c r="EG303" s="2"/>
      <c r="FU303" s="2"/>
    </row>
    <row r="304" spans="1:177" hidden="1" x14ac:dyDescent="0.3">
      <c r="A304" s="35"/>
      <c r="B304" s="35"/>
      <c r="C304" s="35"/>
      <c r="D304" s="35"/>
      <c r="E304" s="35"/>
      <c r="F304" s="35"/>
      <c r="G304" s="35"/>
      <c r="H304" s="35"/>
      <c r="I304" s="35"/>
      <c r="J304" s="35"/>
      <c r="K304" s="35"/>
      <c r="L304" s="35"/>
      <c r="M304" s="35"/>
      <c r="N304" s="35"/>
      <c r="O304" s="35"/>
      <c r="P304" s="35"/>
      <c r="BE304" s="2"/>
      <c r="CS304" s="2"/>
      <c r="EG304" s="2"/>
      <c r="FU304" s="2"/>
    </row>
    <row r="305" spans="1:177" hidden="1" x14ac:dyDescent="0.3">
      <c r="A305" s="35"/>
      <c r="B305" s="35"/>
      <c r="C305" s="35"/>
      <c r="D305" s="35"/>
      <c r="E305" s="35"/>
      <c r="F305" s="35"/>
      <c r="G305" s="35"/>
      <c r="H305" s="35"/>
      <c r="I305" s="35"/>
      <c r="J305" s="35"/>
      <c r="K305" s="35"/>
      <c r="L305" s="35"/>
      <c r="M305" s="35"/>
      <c r="N305" s="35"/>
      <c r="O305" s="35"/>
      <c r="P305" s="35"/>
      <c r="BE305" s="2"/>
      <c r="CS305" s="2"/>
      <c r="EG305" s="2"/>
      <c r="FU305" s="2"/>
    </row>
    <row r="306" spans="1:177" hidden="1" x14ac:dyDescent="0.3">
      <c r="A306" s="35"/>
      <c r="B306" s="35"/>
      <c r="C306" s="35"/>
      <c r="D306" s="35"/>
      <c r="E306" s="35"/>
      <c r="F306" s="35"/>
      <c r="G306" s="35"/>
      <c r="H306" s="35"/>
      <c r="I306" s="35"/>
      <c r="J306" s="35"/>
      <c r="K306" s="35"/>
      <c r="L306" s="35"/>
      <c r="M306" s="35"/>
      <c r="N306" s="35"/>
      <c r="O306" s="35"/>
      <c r="P306" s="35"/>
      <c r="BE306" s="2"/>
      <c r="CS306" s="2"/>
      <c r="EG306" s="2"/>
      <c r="FU306" s="2"/>
    </row>
    <row r="307" spans="1:177" hidden="1" x14ac:dyDescent="0.3">
      <c r="A307" s="35"/>
      <c r="B307" s="35"/>
      <c r="C307" s="35"/>
      <c r="D307" s="35"/>
      <c r="E307" s="35"/>
      <c r="F307" s="35"/>
      <c r="G307" s="35"/>
      <c r="H307" s="35"/>
      <c r="I307" s="35"/>
      <c r="J307" s="35"/>
      <c r="K307" s="35"/>
      <c r="L307" s="35"/>
      <c r="M307" s="35"/>
      <c r="N307" s="35"/>
      <c r="O307" s="35"/>
      <c r="P307" s="35"/>
      <c r="BE307" s="2"/>
      <c r="CS307" s="2"/>
      <c r="EG307" s="2"/>
      <c r="FU307" s="2"/>
    </row>
    <row r="308" spans="1:177" hidden="1" x14ac:dyDescent="0.3">
      <c r="A308" s="35"/>
      <c r="B308" s="35"/>
      <c r="C308" s="35"/>
      <c r="D308" s="35"/>
      <c r="E308" s="35"/>
      <c r="F308" s="35"/>
      <c r="G308" s="35"/>
      <c r="H308" s="35"/>
      <c r="I308" s="35"/>
      <c r="J308" s="35"/>
      <c r="K308" s="35"/>
      <c r="L308" s="35"/>
      <c r="M308" s="35"/>
      <c r="N308" s="35"/>
      <c r="O308" s="35"/>
      <c r="P308" s="35"/>
      <c r="BE308" s="2"/>
      <c r="CS308" s="2"/>
      <c r="EG308" s="2"/>
      <c r="FU308" s="2"/>
    </row>
    <row r="309" spans="1:177" hidden="1" x14ac:dyDescent="0.3">
      <c r="A309" s="35"/>
      <c r="B309" s="35"/>
      <c r="C309" s="35"/>
      <c r="D309" s="35"/>
      <c r="E309" s="35"/>
      <c r="F309" s="35"/>
      <c r="G309" s="35"/>
      <c r="H309" s="35"/>
      <c r="I309" s="35"/>
      <c r="J309" s="35"/>
      <c r="K309" s="35"/>
      <c r="L309" s="35"/>
      <c r="M309" s="35"/>
      <c r="N309" s="35"/>
      <c r="O309" s="35"/>
      <c r="P309" s="35"/>
      <c r="BE309" s="2"/>
      <c r="CS309" s="2"/>
      <c r="EG309" s="2"/>
      <c r="FU309" s="2"/>
    </row>
    <row r="310" spans="1:177" hidden="1" x14ac:dyDescent="0.3">
      <c r="A310" s="35"/>
      <c r="B310" s="35"/>
      <c r="C310" s="35"/>
      <c r="D310" s="35"/>
      <c r="E310" s="35"/>
      <c r="F310" s="35"/>
      <c r="G310" s="35"/>
      <c r="H310" s="35"/>
      <c r="I310" s="35"/>
      <c r="J310" s="35"/>
      <c r="K310" s="35"/>
      <c r="L310" s="35"/>
      <c r="M310" s="35"/>
      <c r="N310" s="35"/>
      <c r="O310" s="35"/>
      <c r="P310" s="35"/>
      <c r="BE310" s="2"/>
      <c r="CS310" s="2"/>
      <c r="EG310" s="2"/>
      <c r="FU310" s="2"/>
    </row>
    <row r="311" spans="1:177" hidden="1" x14ac:dyDescent="0.3">
      <c r="A311" s="35"/>
      <c r="B311" s="35"/>
      <c r="C311" s="35"/>
      <c r="D311" s="35"/>
      <c r="E311" s="35"/>
      <c r="F311" s="35"/>
      <c r="G311" s="35"/>
      <c r="H311" s="35"/>
      <c r="I311" s="35"/>
      <c r="J311" s="35"/>
      <c r="K311" s="35"/>
      <c r="L311" s="35"/>
      <c r="M311" s="35"/>
      <c r="N311" s="35"/>
      <c r="O311" s="35"/>
      <c r="P311" s="35"/>
      <c r="BE311" s="2"/>
      <c r="CS311" s="2"/>
      <c r="EG311" s="2"/>
      <c r="FU311" s="2"/>
    </row>
    <row r="312" spans="1:177" hidden="1" x14ac:dyDescent="0.3">
      <c r="A312" s="35"/>
      <c r="B312" s="35"/>
      <c r="C312" s="35"/>
      <c r="D312" s="35"/>
      <c r="E312" s="35"/>
      <c r="F312" s="35"/>
      <c r="G312" s="35"/>
      <c r="H312" s="35"/>
      <c r="I312" s="35"/>
      <c r="J312" s="35"/>
      <c r="K312" s="35"/>
      <c r="L312" s="35"/>
      <c r="M312" s="35"/>
      <c r="N312" s="35"/>
      <c r="O312" s="35"/>
      <c r="P312" s="35"/>
      <c r="BE312" s="2"/>
      <c r="CS312" s="2"/>
      <c r="EG312" s="2"/>
      <c r="FU312" s="2"/>
    </row>
    <row r="313" spans="1:177" hidden="1" x14ac:dyDescent="0.3">
      <c r="A313" s="35"/>
      <c r="B313" s="35"/>
      <c r="C313" s="35"/>
      <c r="D313" s="35"/>
      <c r="E313" s="35"/>
      <c r="F313" s="35"/>
      <c r="G313" s="35"/>
      <c r="H313" s="35"/>
      <c r="I313" s="35"/>
      <c r="J313" s="35"/>
      <c r="K313" s="35"/>
      <c r="L313" s="35"/>
      <c r="M313" s="35"/>
      <c r="N313" s="35"/>
      <c r="O313" s="35"/>
      <c r="P313" s="35"/>
      <c r="BE313" s="2"/>
      <c r="CS313" s="2"/>
      <c r="EG313" s="2"/>
      <c r="FU313" s="2"/>
    </row>
    <row r="314" spans="1:177" hidden="1" x14ac:dyDescent="0.3">
      <c r="A314" s="35"/>
      <c r="B314" s="35"/>
      <c r="C314" s="35"/>
      <c r="D314" s="35"/>
      <c r="E314" s="35"/>
      <c r="F314" s="35"/>
      <c r="G314" s="35"/>
      <c r="H314" s="35"/>
      <c r="I314" s="35"/>
      <c r="J314" s="35"/>
      <c r="K314" s="35"/>
      <c r="L314" s="35"/>
      <c r="M314" s="35"/>
      <c r="N314" s="35"/>
      <c r="O314" s="35"/>
      <c r="P314" s="35"/>
      <c r="BE314" s="2"/>
      <c r="CS314" s="2"/>
      <c r="EG314" s="2"/>
      <c r="FU314" s="2"/>
    </row>
    <row r="315" spans="1:177" hidden="1" x14ac:dyDescent="0.3">
      <c r="A315" s="35"/>
      <c r="B315" s="35"/>
      <c r="C315" s="35"/>
      <c r="D315" s="35"/>
      <c r="E315" s="35"/>
      <c r="F315" s="35"/>
      <c r="G315" s="35"/>
      <c r="H315" s="35"/>
      <c r="I315" s="35"/>
      <c r="J315" s="35"/>
      <c r="K315" s="35"/>
      <c r="L315" s="35"/>
      <c r="M315" s="35"/>
      <c r="N315" s="35"/>
      <c r="O315" s="35"/>
      <c r="P315" s="35"/>
      <c r="BE315" s="2"/>
      <c r="CS315" s="2"/>
      <c r="EG315" s="2"/>
      <c r="FU315" s="2"/>
    </row>
    <row r="316" spans="1:177" hidden="1" x14ac:dyDescent="0.3">
      <c r="A316" s="35"/>
      <c r="B316" s="35"/>
      <c r="C316" s="35"/>
      <c r="D316" s="35"/>
      <c r="E316" s="35"/>
      <c r="F316" s="35"/>
      <c r="G316" s="35"/>
      <c r="H316" s="35"/>
      <c r="I316" s="35"/>
      <c r="J316" s="35"/>
      <c r="K316" s="35"/>
      <c r="L316" s="35"/>
      <c r="M316" s="35"/>
      <c r="N316" s="35"/>
      <c r="O316" s="35"/>
      <c r="P316" s="35"/>
      <c r="BE316" s="2"/>
      <c r="CS316" s="2"/>
      <c r="EG316" s="2"/>
      <c r="FU316" s="2"/>
    </row>
    <row r="317" spans="1:177" hidden="1" x14ac:dyDescent="0.3">
      <c r="A317" s="35"/>
      <c r="B317" s="35"/>
      <c r="C317" s="35"/>
      <c r="D317" s="35"/>
      <c r="E317" s="35"/>
      <c r="F317" s="35"/>
      <c r="G317" s="35"/>
      <c r="H317" s="35"/>
      <c r="I317" s="35"/>
      <c r="J317" s="35"/>
      <c r="K317" s="35"/>
      <c r="L317" s="35"/>
      <c r="M317" s="35"/>
      <c r="N317" s="35"/>
      <c r="O317" s="35"/>
      <c r="P317" s="35"/>
      <c r="BE317" s="2"/>
      <c r="CS317" s="2"/>
      <c r="EG317" s="2"/>
      <c r="FU317" s="2"/>
    </row>
    <row r="318" spans="1:177" hidden="1" x14ac:dyDescent="0.3">
      <c r="A318" s="35"/>
      <c r="B318" s="35"/>
      <c r="C318" s="35"/>
      <c r="D318" s="35"/>
      <c r="E318" s="35"/>
      <c r="F318" s="35"/>
      <c r="G318" s="35"/>
      <c r="H318" s="35"/>
      <c r="I318" s="35"/>
      <c r="J318" s="35"/>
      <c r="K318" s="35"/>
      <c r="L318" s="35"/>
      <c r="M318" s="35"/>
      <c r="N318" s="35"/>
      <c r="O318" s="35"/>
      <c r="P318" s="35"/>
      <c r="BE318" s="2"/>
      <c r="CS318" s="2"/>
      <c r="EG318" s="2"/>
      <c r="FU318" s="2"/>
    </row>
    <row r="319" spans="1:177" hidden="1" x14ac:dyDescent="0.3">
      <c r="A319" s="35"/>
      <c r="B319" s="35"/>
      <c r="C319" s="35"/>
      <c r="D319" s="35"/>
      <c r="E319" s="35"/>
      <c r="F319" s="35"/>
      <c r="G319" s="35"/>
      <c r="H319" s="35"/>
      <c r="I319" s="35"/>
      <c r="J319" s="35"/>
      <c r="K319" s="35"/>
      <c r="L319" s="35"/>
      <c r="M319" s="35"/>
      <c r="N319" s="35"/>
      <c r="O319" s="35"/>
      <c r="P319" s="35"/>
      <c r="BE319" s="2"/>
      <c r="CS319" s="2"/>
      <c r="EG319" s="2"/>
      <c r="FU319" s="2"/>
    </row>
    <row r="320" spans="1:177" hidden="1" x14ac:dyDescent="0.3">
      <c r="A320" s="35"/>
      <c r="B320" s="35"/>
      <c r="C320" s="35"/>
      <c r="D320" s="35"/>
      <c r="E320" s="35"/>
      <c r="F320" s="35"/>
      <c r="G320" s="35"/>
      <c r="H320" s="35"/>
      <c r="I320" s="35"/>
      <c r="J320" s="35"/>
      <c r="K320" s="35"/>
      <c r="L320" s="35"/>
      <c r="M320" s="35"/>
      <c r="N320" s="35"/>
      <c r="O320" s="35"/>
      <c r="P320" s="35"/>
      <c r="BE320" s="2"/>
      <c r="CS320" s="2"/>
      <c r="EG320" s="2"/>
      <c r="FU320" s="2"/>
    </row>
    <row r="321" spans="1:177" hidden="1" x14ac:dyDescent="0.3">
      <c r="A321" s="35"/>
      <c r="B321" s="35"/>
      <c r="C321" s="35"/>
      <c r="D321" s="35"/>
      <c r="E321" s="35"/>
      <c r="F321" s="35"/>
      <c r="G321" s="35"/>
      <c r="H321" s="35"/>
      <c r="I321" s="35"/>
      <c r="J321" s="35"/>
      <c r="K321" s="35"/>
      <c r="L321" s="35"/>
      <c r="M321" s="35"/>
      <c r="N321" s="35"/>
      <c r="O321" s="35"/>
      <c r="P321" s="35"/>
      <c r="BE321" s="2"/>
      <c r="CS321" s="2"/>
      <c r="EG321" s="2"/>
      <c r="FU321" s="2"/>
    </row>
    <row r="322" spans="1:177" hidden="1" x14ac:dyDescent="0.3">
      <c r="A322" s="35"/>
      <c r="B322" s="35"/>
      <c r="C322" s="35"/>
      <c r="D322" s="35"/>
      <c r="E322" s="35"/>
      <c r="F322" s="35"/>
      <c r="G322" s="35"/>
      <c r="H322" s="35"/>
      <c r="I322" s="35"/>
      <c r="J322" s="35"/>
      <c r="K322" s="35"/>
      <c r="L322" s="35"/>
      <c r="M322" s="35"/>
      <c r="N322" s="35"/>
      <c r="O322" s="35"/>
      <c r="P322" s="35"/>
      <c r="BE322" s="2"/>
      <c r="CS322" s="2"/>
      <c r="EG322" s="2"/>
      <c r="FU322" s="2"/>
    </row>
    <row r="323" spans="1:177" hidden="1" x14ac:dyDescent="0.3">
      <c r="A323" s="35"/>
      <c r="B323" s="35"/>
      <c r="C323" s="35"/>
      <c r="D323" s="35"/>
      <c r="E323" s="35"/>
      <c r="F323" s="35"/>
      <c r="G323" s="35"/>
      <c r="H323" s="35"/>
      <c r="I323" s="35"/>
      <c r="J323" s="35"/>
      <c r="K323" s="35"/>
      <c r="L323" s="35"/>
      <c r="M323" s="35"/>
      <c r="N323" s="35"/>
      <c r="O323" s="35"/>
      <c r="P323" s="35"/>
      <c r="BE323" s="2"/>
      <c r="CS323" s="2"/>
      <c r="EG323" s="2"/>
      <c r="FU323" s="2"/>
    </row>
    <row r="324" spans="1:177" hidden="1" x14ac:dyDescent="0.3">
      <c r="A324" s="35"/>
      <c r="B324" s="35"/>
      <c r="C324" s="35"/>
      <c r="D324" s="35"/>
      <c r="E324" s="35"/>
      <c r="F324" s="35"/>
      <c r="G324" s="35"/>
      <c r="H324" s="35"/>
      <c r="I324" s="35"/>
      <c r="J324" s="35"/>
      <c r="K324" s="35"/>
      <c r="L324" s="35"/>
      <c r="M324" s="35"/>
      <c r="N324" s="35"/>
      <c r="O324" s="35"/>
      <c r="P324" s="35"/>
      <c r="BE324" s="2"/>
      <c r="CS324" s="2"/>
      <c r="EG324" s="2"/>
      <c r="FU324" s="2"/>
    </row>
    <row r="325" spans="1:177" hidden="1" x14ac:dyDescent="0.3">
      <c r="A325" s="35"/>
      <c r="B325" s="35"/>
      <c r="C325" s="35"/>
      <c r="D325" s="35"/>
      <c r="E325" s="35"/>
      <c r="F325" s="35"/>
      <c r="G325" s="35"/>
      <c r="H325" s="35"/>
      <c r="I325" s="35"/>
      <c r="J325" s="35"/>
      <c r="K325" s="35"/>
      <c r="L325" s="35"/>
      <c r="M325" s="35"/>
      <c r="N325" s="35"/>
      <c r="O325" s="35"/>
      <c r="P325" s="35"/>
      <c r="BE325" s="2"/>
      <c r="CS325" s="2"/>
      <c r="EG325" s="2"/>
      <c r="FU325" s="2"/>
    </row>
    <row r="326" spans="1:177" hidden="1" x14ac:dyDescent="0.3">
      <c r="A326" s="35"/>
      <c r="B326" s="35"/>
      <c r="C326" s="35"/>
      <c r="D326" s="35"/>
      <c r="E326" s="35"/>
      <c r="F326" s="35"/>
      <c r="G326" s="35"/>
      <c r="H326" s="35"/>
      <c r="I326" s="35"/>
      <c r="J326" s="35"/>
      <c r="K326" s="35"/>
      <c r="L326" s="35"/>
      <c r="M326" s="35"/>
      <c r="N326" s="35"/>
      <c r="O326" s="35"/>
      <c r="P326" s="35"/>
      <c r="BE326" s="2"/>
      <c r="CS326" s="2"/>
      <c r="EG326" s="2"/>
      <c r="FU326" s="2"/>
    </row>
    <row r="327" spans="1:177" hidden="1" x14ac:dyDescent="0.3">
      <c r="A327" s="35"/>
      <c r="B327" s="35"/>
      <c r="C327" s="35"/>
      <c r="D327" s="35"/>
      <c r="E327" s="35"/>
      <c r="F327" s="35"/>
      <c r="G327" s="35"/>
      <c r="H327" s="35"/>
      <c r="I327" s="35"/>
      <c r="J327" s="35"/>
      <c r="K327" s="35"/>
      <c r="L327" s="35"/>
      <c r="M327" s="35"/>
      <c r="N327" s="35"/>
      <c r="O327" s="35"/>
      <c r="P327" s="35"/>
      <c r="BE327" s="2"/>
      <c r="CS327" s="2"/>
      <c r="EG327" s="2"/>
      <c r="FU327" s="2"/>
    </row>
    <row r="328" spans="1:177" hidden="1" x14ac:dyDescent="0.3">
      <c r="A328" s="35"/>
      <c r="B328" s="35"/>
      <c r="C328" s="35"/>
      <c r="D328" s="35"/>
      <c r="E328" s="35"/>
      <c r="F328" s="35"/>
      <c r="G328" s="35"/>
      <c r="H328" s="35"/>
      <c r="I328" s="35"/>
      <c r="J328" s="35"/>
      <c r="K328" s="35"/>
      <c r="L328" s="35"/>
      <c r="M328" s="35"/>
      <c r="N328" s="35"/>
      <c r="O328" s="35"/>
      <c r="P328" s="35"/>
      <c r="BE328" s="2"/>
      <c r="CS328" s="2"/>
      <c r="EG328" s="2"/>
      <c r="FU328" s="2"/>
    </row>
    <row r="329" spans="1:177" hidden="1" x14ac:dyDescent="0.3">
      <c r="A329" s="35"/>
      <c r="B329" s="35"/>
      <c r="C329" s="35"/>
      <c r="D329" s="35"/>
      <c r="E329" s="35"/>
      <c r="F329" s="35"/>
      <c r="G329" s="35"/>
      <c r="H329" s="35"/>
      <c r="I329" s="35"/>
      <c r="J329" s="35"/>
      <c r="K329" s="35"/>
      <c r="L329" s="35"/>
      <c r="M329" s="35"/>
      <c r="N329" s="35"/>
      <c r="O329" s="35"/>
      <c r="P329" s="35"/>
      <c r="BE329" s="2"/>
      <c r="CS329" s="2"/>
      <c r="EG329" s="2"/>
      <c r="FU329" s="2"/>
    </row>
    <row r="330" spans="1:177" hidden="1" x14ac:dyDescent="0.3">
      <c r="A330" s="35"/>
      <c r="B330" s="35"/>
      <c r="C330" s="35"/>
      <c r="D330" s="35"/>
      <c r="E330" s="35"/>
      <c r="F330" s="35"/>
      <c r="G330" s="35"/>
      <c r="H330" s="35"/>
      <c r="I330" s="35"/>
      <c r="J330" s="35"/>
      <c r="K330" s="35"/>
      <c r="L330" s="35"/>
      <c r="M330" s="35"/>
      <c r="N330" s="35"/>
      <c r="O330" s="35"/>
      <c r="P330" s="35"/>
      <c r="BE330" s="2"/>
      <c r="CS330" s="2"/>
      <c r="EG330" s="2"/>
      <c r="FU330" s="2"/>
    </row>
    <row r="331" spans="1:177" hidden="1" x14ac:dyDescent="0.3">
      <c r="A331" s="35"/>
      <c r="B331" s="35"/>
      <c r="C331" s="35"/>
      <c r="D331" s="35"/>
      <c r="E331" s="35"/>
      <c r="F331" s="35"/>
      <c r="G331" s="35"/>
      <c r="H331" s="35"/>
      <c r="I331" s="35"/>
      <c r="J331" s="35"/>
      <c r="K331" s="35"/>
      <c r="L331" s="35"/>
      <c r="M331" s="35"/>
      <c r="N331" s="35"/>
      <c r="O331" s="35"/>
      <c r="P331" s="35"/>
      <c r="BE331" s="2"/>
      <c r="CS331" s="2"/>
      <c r="EG331" s="2"/>
      <c r="FU331" s="2"/>
    </row>
    <row r="332" spans="1:177" hidden="1" x14ac:dyDescent="0.3">
      <c r="A332" s="35"/>
      <c r="B332" s="35"/>
      <c r="C332" s="35"/>
      <c r="D332" s="35"/>
      <c r="E332" s="35"/>
      <c r="F332" s="35"/>
      <c r="G332" s="35"/>
      <c r="H332" s="35"/>
      <c r="I332" s="35"/>
      <c r="J332" s="35"/>
      <c r="K332" s="35"/>
      <c r="L332" s="35"/>
      <c r="M332" s="35"/>
      <c r="N332" s="35"/>
      <c r="O332" s="35"/>
      <c r="P332" s="35"/>
      <c r="BE332" s="2"/>
      <c r="CS332" s="2"/>
      <c r="EG332" s="2"/>
      <c r="FU332" s="2"/>
    </row>
    <row r="333" spans="1:177" hidden="1" x14ac:dyDescent="0.3">
      <c r="A333" s="35"/>
      <c r="B333" s="35"/>
      <c r="C333" s="35"/>
      <c r="D333" s="35"/>
      <c r="E333" s="35"/>
      <c r="F333" s="35"/>
      <c r="G333" s="35"/>
      <c r="H333" s="35"/>
      <c r="I333" s="35"/>
      <c r="J333" s="35"/>
      <c r="K333" s="35"/>
      <c r="L333" s="35"/>
      <c r="M333" s="35"/>
      <c r="N333" s="35"/>
      <c r="O333" s="35"/>
      <c r="P333" s="35"/>
      <c r="BE333" s="2"/>
      <c r="CS333" s="2"/>
      <c r="EG333" s="2"/>
      <c r="FU333" s="2"/>
    </row>
    <row r="334" spans="1:177" hidden="1" x14ac:dyDescent="0.3">
      <c r="A334" s="35"/>
      <c r="B334" s="35"/>
      <c r="C334" s="35"/>
      <c r="D334" s="35"/>
      <c r="E334" s="35"/>
      <c r="F334" s="35"/>
      <c r="G334" s="35"/>
      <c r="H334" s="35"/>
      <c r="I334" s="35"/>
      <c r="J334" s="35"/>
      <c r="K334" s="35"/>
      <c r="L334" s="35"/>
      <c r="M334" s="35"/>
      <c r="N334" s="35"/>
      <c r="O334" s="35"/>
      <c r="P334" s="35"/>
      <c r="BE334" s="2"/>
      <c r="CS334" s="2"/>
      <c r="EG334" s="2"/>
      <c r="FU334" s="2"/>
    </row>
    <row r="335" spans="1:177" hidden="1" x14ac:dyDescent="0.3">
      <c r="A335" s="35"/>
      <c r="B335" s="35"/>
      <c r="C335" s="35"/>
      <c r="D335" s="35"/>
      <c r="E335" s="35"/>
      <c r="F335" s="35"/>
      <c r="G335" s="35"/>
      <c r="H335" s="35"/>
      <c r="I335" s="35"/>
      <c r="J335" s="35"/>
      <c r="K335" s="35"/>
      <c r="L335" s="35"/>
      <c r="M335" s="35"/>
      <c r="N335" s="35"/>
      <c r="O335" s="35"/>
      <c r="P335" s="35"/>
      <c r="BE335" s="2"/>
      <c r="CS335" s="2"/>
      <c r="EG335" s="2"/>
      <c r="FU335" s="2"/>
    </row>
    <row r="336" spans="1:177" hidden="1" x14ac:dyDescent="0.3">
      <c r="A336" s="35"/>
      <c r="B336" s="35"/>
      <c r="C336" s="35"/>
      <c r="D336" s="35"/>
      <c r="E336" s="35"/>
      <c r="F336" s="35"/>
      <c r="G336" s="35"/>
      <c r="H336" s="35"/>
      <c r="I336" s="35"/>
      <c r="J336" s="35"/>
      <c r="K336" s="35"/>
      <c r="L336" s="35"/>
      <c r="M336" s="35"/>
      <c r="N336" s="35"/>
      <c r="O336" s="35"/>
      <c r="P336" s="35"/>
      <c r="BE336" s="2"/>
      <c r="CS336" s="2"/>
      <c r="EG336" s="2"/>
      <c r="FU336" s="2"/>
    </row>
    <row r="337" spans="1:177" hidden="1" x14ac:dyDescent="0.3">
      <c r="A337" s="35"/>
      <c r="B337" s="35"/>
      <c r="C337" s="35"/>
      <c r="D337" s="35"/>
      <c r="E337" s="35"/>
      <c r="F337" s="35"/>
      <c r="G337" s="35"/>
      <c r="H337" s="35"/>
      <c r="I337" s="35"/>
      <c r="J337" s="35"/>
      <c r="K337" s="35"/>
      <c r="L337" s="35"/>
      <c r="M337" s="35"/>
      <c r="N337" s="35"/>
      <c r="O337" s="35"/>
      <c r="P337" s="35"/>
      <c r="BE337" s="2"/>
      <c r="CS337" s="2"/>
      <c r="EG337" s="2"/>
      <c r="FU337" s="2"/>
    </row>
    <row r="338" spans="1:177" hidden="1" x14ac:dyDescent="0.3">
      <c r="A338" s="35"/>
      <c r="B338" s="35"/>
      <c r="C338" s="35"/>
      <c r="D338" s="35"/>
      <c r="E338" s="35"/>
      <c r="F338" s="35"/>
      <c r="G338" s="35"/>
      <c r="H338" s="35"/>
      <c r="I338" s="35"/>
      <c r="J338" s="35"/>
      <c r="K338" s="35"/>
      <c r="L338" s="35"/>
      <c r="M338" s="35"/>
      <c r="N338" s="35"/>
      <c r="O338" s="35"/>
      <c r="P338" s="35"/>
      <c r="BE338" s="2"/>
      <c r="CS338" s="2"/>
      <c r="EG338" s="2"/>
      <c r="FU338" s="2"/>
    </row>
    <row r="339" spans="1:177" hidden="1" x14ac:dyDescent="0.3">
      <c r="A339" s="35"/>
      <c r="B339" s="35"/>
      <c r="C339" s="35"/>
      <c r="D339" s="35"/>
      <c r="E339" s="35"/>
      <c r="F339" s="35"/>
      <c r="G339" s="35"/>
      <c r="H339" s="35"/>
      <c r="I339" s="35"/>
      <c r="J339" s="35"/>
      <c r="K339" s="35"/>
      <c r="L339" s="35"/>
      <c r="M339" s="35"/>
      <c r="N339" s="35"/>
      <c r="O339" s="35"/>
      <c r="P339" s="35"/>
      <c r="BE339" s="2"/>
      <c r="CS339" s="2"/>
      <c r="EG339" s="2"/>
      <c r="FU339" s="2"/>
    </row>
    <row r="340" spans="1:177" hidden="1" x14ac:dyDescent="0.3">
      <c r="A340" s="35"/>
      <c r="B340" s="35"/>
      <c r="C340" s="35"/>
      <c r="D340" s="35"/>
      <c r="E340" s="35"/>
      <c r="F340" s="35"/>
      <c r="G340" s="35"/>
      <c r="H340" s="35"/>
      <c r="I340" s="35"/>
      <c r="J340" s="35"/>
      <c r="K340" s="35"/>
      <c r="L340" s="35"/>
      <c r="M340" s="35"/>
      <c r="N340" s="35"/>
      <c r="O340" s="35"/>
      <c r="P340" s="35"/>
      <c r="BE340" s="2"/>
      <c r="CS340" s="2"/>
      <c r="EG340" s="2"/>
      <c r="FU340" s="2"/>
    </row>
    <row r="341" spans="1:177" hidden="1" x14ac:dyDescent="0.3">
      <c r="A341" s="35"/>
      <c r="B341" s="35"/>
      <c r="C341" s="35"/>
      <c r="D341" s="35"/>
      <c r="E341" s="35"/>
      <c r="F341" s="35"/>
      <c r="G341" s="35"/>
      <c r="H341" s="35"/>
      <c r="I341" s="35"/>
      <c r="J341" s="35"/>
      <c r="K341" s="35"/>
      <c r="L341" s="35"/>
      <c r="M341" s="35"/>
      <c r="N341" s="35"/>
      <c r="O341" s="35"/>
      <c r="P341" s="35"/>
      <c r="BE341" s="2"/>
      <c r="CS341" s="2"/>
      <c r="EG341" s="2"/>
      <c r="FU341" s="2"/>
    </row>
    <row r="342" spans="1:177" hidden="1" x14ac:dyDescent="0.3">
      <c r="A342" s="35"/>
      <c r="B342" s="35"/>
      <c r="C342" s="35"/>
      <c r="D342" s="35"/>
      <c r="E342" s="35"/>
      <c r="F342" s="35"/>
      <c r="G342" s="35"/>
      <c r="H342" s="35"/>
      <c r="I342" s="35"/>
      <c r="J342" s="35"/>
      <c r="K342" s="35"/>
      <c r="L342" s="35"/>
      <c r="M342" s="35"/>
      <c r="N342" s="35"/>
      <c r="O342" s="35"/>
      <c r="P342" s="35"/>
      <c r="BE342" s="2"/>
      <c r="CS342" s="2"/>
      <c r="EG342" s="2"/>
      <c r="FU342" s="2"/>
    </row>
    <row r="343" spans="1:177" hidden="1" x14ac:dyDescent="0.3">
      <c r="A343" s="35"/>
      <c r="B343" s="35"/>
      <c r="C343" s="35"/>
      <c r="D343" s="35"/>
      <c r="E343" s="35"/>
      <c r="F343" s="35"/>
      <c r="G343" s="35"/>
      <c r="H343" s="35"/>
      <c r="I343" s="35"/>
      <c r="J343" s="35"/>
      <c r="K343" s="35"/>
      <c r="L343" s="35"/>
      <c r="M343" s="35"/>
      <c r="N343" s="35"/>
      <c r="O343" s="35"/>
      <c r="P343" s="35"/>
      <c r="BE343" s="2"/>
      <c r="CS343" s="2"/>
      <c r="EG343" s="2"/>
      <c r="FU343" s="2"/>
    </row>
    <row r="344" spans="1:177" hidden="1" x14ac:dyDescent="0.3">
      <c r="A344" s="35"/>
      <c r="B344" s="35"/>
      <c r="C344" s="35"/>
      <c r="D344" s="35"/>
      <c r="E344" s="35"/>
      <c r="F344" s="35"/>
      <c r="G344" s="35"/>
      <c r="H344" s="35"/>
      <c r="I344" s="35"/>
      <c r="J344" s="35"/>
      <c r="K344" s="35"/>
      <c r="L344" s="35"/>
      <c r="M344" s="35"/>
      <c r="N344" s="35"/>
      <c r="O344" s="35"/>
      <c r="P344" s="35"/>
      <c r="BE344" s="2"/>
      <c r="CS344" s="2"/>
      <c r="EG344" s="2"/>
      <c r="FU344" s="2"/>
    </row>
    <row r="345" spans="1:177" hidden="1" x14ac:dyDescent="0.3">
      <c r="A345" s="35"/>
      <c r="B345" s="35"/>
      <c r="C345" s="35"/>
      <c r="D345" s="35"/>
      <c r="E345" s="35"/>
      <c r="F345" s="35"/>
      <c r="G345" s="35"/>
      <c r="H345" s="35"/>
      <c r="I345" s="35"/>
      <c r="J345" s="35"/>
      <c r="K345" s="35"/>
      <c r="L345" s="35"/>
      <c r="M345" s="35"/>
      <c r="N345" s="35"/>
      <c r="O345" s="35"/>
      <c r="P345" s="35"/>
      <c r="BE345" s="2"/>
      <c r="CS345" s="2"/>
      <c r="EG345" s="2"/>
      <c r="FU345" s="2"/>
    </row>
    <row r="346" spans="1:177" hidden="1" x14ac:dyDescent="0.3">
      <c r="A346" s="35"/>
      <c r="B346" s="35"/>
      <c r="C346" s="35"/>
      <c r="D346" s="35"/>
      <c r="E346" s="35"/>
      <c r="F346" s="35"/>
      <c r="G346" s="35"/>
      <c r="H346" s="35"/>
      <c r="I346" s="35"/>
      <c r="J346" s="35"/>
      <c r="K346" s="35"/>
      <c r="L346" s="35"/>
      <c r="M346" s="35"/>
      <c r="N346" s="35"/>
      <c r="O346" s="35"/>
      <c r="P346" s="35"/>
      <c r="BE346" s="2"/>
      <c r="CS346" s="2"/>
      <c r="EG346" s="2"/>
      <c r="FU346" s="2"/>
    </row>
    <row r="347" spans="1:177" hidden="1" x14ac:dyDescent="0.3">
      <c r="A347" s="35"/>
      <c r="B347" s="35"/>
      <c r="C347" s="35"/>
      <c r="D347" s="35"/>
      <c r="E347" s="35"/>
      <c r="F347" s="35"/>
      <c r="G347" s="35"/>
      <c r="H347" s="35"/>
      <c r="I347" s="35"/>
      <c r="J347" s="35"/>
      <c r="K347" s="35"/>
      <c r="L347" s="35"/>
      <c r="M347" s="35"/>
      <c r="N347" s="35"/>
      <c r="O347" s="35"/>
      <c r="P347" s="35"/>
      <c r="BE347" s="2"/>
      <c r="CS347" s="2"/>
      <c r="EG347" s="2"/>
      <c r="FU347" s="2"/>
    </row>
    <row r="348" spans="1:177" hidden="1" x14ac:dyDescent="0.3">
      <c r="A348" s="35"/>
      <c r="B348" s="35"/>
      <c r="C348" s="35"/>
      <c r="D348" s="35"/>
      <c r="E348" s="35"/>
      <c r="F348" s="35"/>
      <c r="G348" s="35"/>
      <c r="H348" s="35"/>
      <c r="I348" s="35"/>
      <c r="J348" s="35"/>
      <c r="K348" s="35"/>
      <c r="L348" s="35"/>
      <c r="M348" s="35"/>
      <c r="N348" s="35"/>
      <c r="O348" s="35"/>
      <c r="P348" s="35"/>
      <c r="BE348" s="2"/>
      <c r="CS348" s="2"/>
      <c r="EG348" s="2"/>
      <c r="FU348" s="2"/>
    </row>
    <row r="349" spans="1:177" hidden="1" x14ac:dyDescent="0.3">
      <c r="A349" s="35"/>
      <c r="B349" s="35"/>
      <c r="C349" s="35"/>
      <c r="D349" s="35"/>
      <c r="E349" s="35"/>
      <c r="F349" s="35"/>
      <c r="G349" s="35"/>
      <c r="H349" s="35"/>
      <c r="I349" s="35"/>
      <c r="J349" s="35"/>
      <c r="K349" s="35"/>
      <c r="L349" s="35"/>
      <c r="M349" s="35"/>
      <c r="N349" s="35"/>
      <c r="O349" s="35"/>
      <c r="P349" s="35"/>
      <c r="BE349" s="2"/>
      <c r="CS349" s="2"/>
      <c r="EG349" s="2"/>
      <c r="FU349" s="2"/>
    </row>
    <row r="350" spans="1:177" hidden="1" x14ac:dyDescent="0.3">
      <c r="A350" s="35"/>
      <c r="B350" s="35"/>
      <c r="C350" s="35"/>
      <c r="D350" s="35"/>
      <c r="E350" s="35"/>
      <c r="F350" s="35"/>
      <c r="G350" s="35"/>
      <c r="H350" s="35"/>
      <c r="I350" s="35"/>
      <c r="J350" s="35"/>
      <c r="K350" s="35"/>
      <c r="L350" s="35"/>
      <c r="M350" s="35"/>
      <c r="N350" s="35"/>
      <c r="O350" s="35"/>
      <c r="P350" s="35"/>
      <c r="BE350" s="2"/>
      <c r="CS350" s="2"/>
      <c r="EG350" s="2"/>
      <c r="FU350" s="2"/>
    </row>
    <row r="351" spans="1:177" hidden="1" x14ac:dyDescent="0.3">
      <c r="A351" s="35"/>
      <c r="B351" s="35"/>
      <c r="C351" s="35"/>
      <c r="D351" s="35"/>
      <c r="E351" s="35"/>
      <c r="F351" s="35"/>
      <c r="G351" s="35"/>
      <c r="H351" s="35"/>
      <c r="I351" s="35"/>
      <c r="J351" s="35"/>
      <c r="K351" s="35"/>
      <c r="L351" s="35"/>
      <c r="M351" s="35"/>
      <c r="N351" s="35"/>
      <c r="O351" s="35"/>
      <c r="P351" s="35"/>
      <c r="BE351" s="2"/>
      <c r="CS351" s="2"/>
      <c r="EG351" s="2"/>
      <c r="FU351" s="2"/>
    </row>
    <row r="352" spans="1:177" hidden="1" x14ac:dyDescent="0.3">
      <c r="A352" s="35"/>
      <c r="B352" s="35"/>
      <c r="C352" s="35"/>
      <c r="D352" s="35"/>
      <c r="E352" s="35"/>
      <c r="F352" s="35"/>
      <c r="G352" s="35"/>
      <c r="H352" s="35"/>
      <c r="I352" s="35"/>
      <c r="J352" s="35"/>
      <c r="K352" s="35"/>
      <c r="L352" s="35"/>
      <c r="M352" s="35"/>
      <c r="N352" s="35"/>
      <c r="O352" s="35"/>
      <c r="P352" s="35"/>
      <c r="BE352" s="2"/>
      <c r="CS352" s="2"/>
      <c r="EG352" s="2"/>
      <c r="FU352" s="2"/>
    </row>
    <row r="353" spans="1:177" hidden="1" x14ac:dyDescent="0.3">
      <c r="A353" s="35"/>
      <c r="B353" s="35"/>
      <c r="C353" s="35"/>
      <c r="D353" s="35"/>
      <c r="E353" s="35"/>
      <c r="F353" s="35"/>
      <c r="G353" s="35"/>
      <c r="H353" s="35"/>
      <c r="I353" s="35"/>
      <c r="J353" s="35"/>
      <c r="K353" s="35"/>
      <c r="L353" s="35"/>
      <c r="M353" s="35"/>
      <c r="N353" s="35"/>
      <c r="O353" s="35"/>
      <c r="P353" s="35"/>
      <c r="BE353" s="2"/>
      <c r="CS353" s="2"/>
      <c r="EG353" s="2"/>
      <c r="FU353" s="2"/>
    </row>
    <row r="354" spans="1:177" hidden="1" x14ac:dyDescent="0.3">
      <c r="A354" s="35"/>
      <c r="B354" s="35"/>
      <c r="C354" s="35"/>
      <c r="D354" s="35"/>
      <c r="E354" s="35"/>
      <c r="F354" s="35"/>
      <c r="G354" s="35"/>
      <c r="H354" s="35"/>
      <c r="I354" s="35"/>
      <c r="J354" s="35"/>
      <c r="K354" s="35"/>
      <c r="L354" s="35"/>
      <c r="M354" s="35"/>
      <c r="N354" s="35"/>
      <c r="O354" s="35"/>
      <c r="P354" s="35"/>
      <c r="BE354" s="2"/>
      <c r="CS354" s="2"/>
      <c r="EG354" s="2"/>
      <c r="FU354" s="2"/>
    </row>
    <row r="355" spans="1:177" hidden="1" x14ac:dyDescent="0.3">
      <c r="A355" s="35"/>
      <c r="B355" s="35"/>
      <c r="C355" s="35"/>
      <c r="D355" s="35"/>
      <c r="E355" s="35"/>
      <c r="F355" s="35"/>
      <c r="G355" s="35"/>
      <c r="H355" s="35"/>
      <c r="I355" s="35"/>
      <c r="J355" s="35"/>
      <c r="K355" s="35"/>
      <c r="L355" s="35"/>
      <c r="M355" s="35"/>
      <c r="N355" s="35"/>
      <c r="O355" s="35"/>
      <c r="P355" s="35"/>
      <c r="BE355" s="2"/>
      <c r="CS355" s="2"/>
      <c r="EG355" s="2"/>
      <c r="FU355" s="2"/>
    </row>
    <row r="356" spans="1:177" hidden="1" x14ac:dyDescent="0.3">
      <c r="A356" s="35"/>
      <c r="B356" s="35"/>
      <c r="C356" s="35"/>
      <c r="D356" s="35"/>
      <c r="E356" s="35"/>
      <c r="F356" s="35"/>
      <c r="G356" s="35"/>
      <c r="H356" s="35"/>
      <c r="I356" s="35"/>
      <c r="J356" s="35"/>
      <c r="K356" s="35"/>
      <c r="L356" s="35"/>
      <c r="M356" s="35"/>
      <c r="N356" s="35"/>
      <c r="O356" s="35"/>
      <c r="P356" s="35"/>
      <c r="BE356" s="2"/>
      <c r="CS356" s="2"/>
      <c r="EG356" s="2"/>
      <c r="FU356" s="2"/>
    </row>
    <row r="357" spans="1:177" hidden="1" x14ac:dyDescent="0.3">
      <c r="A357" s="35"/>
      <c r="B357" s="35"/>
      <c r="C357" s="35"/>
      <c r="D357" s="35"/>
      <c r="E357" s="35"/>
      <c r="F357" s="35"/>
      <c r="G357" s="35"/>
      <c r="H357" s="35"/>
      <c r="I357" s="35"/>
      <c r="J357" s="35"/>
      <c r="K357" s="35"/>
      <c r="L357" s="35"/>
      <c r="M357" s="35"/>
      <c r="N357" s="35"/>
      <c r="O357" s="35"/>
      <c r="P357" s="35"/>
      <c r="BE357" s="2"/>
      <c r="CS357" s="2"/>
      <c r="EG357" s="2"/>
      <c r="FU357" s="2"/>
    </row>
    <row r="358" spans="1:177" hidden="1" x14ac:dyDescent="0.3">
      <c r="A358" s="35"/>
      <c r="B358" s="35"/>
      <c r="C358" s="35"/>
      <c r="D358" s="35"/>
      <c r="E358" s="35"/>
      <c r="F358" s="35"/>
      <c r="G358" s="35"/>
      <c r="H358" s="35"/>
      <c r="I358" s="35"/>
      <c r="J358" s="35"/>
      <c r="K358" s="35"/>
      <c r="L358" s="35"/>
      <c r="M358" s="35"/>
      <c r="N358" s="35"/>
      <c r="O358" s="35"/>
      <c r="P358" s="35"/>
      <c r="BE358" s="2"/>
      <c r="CS358" s="2"/>
      <c r="EG358" s="2"/>
      <c r="FU358" s="2"/>
    </row>
    <row r="359" spans="1:177" hidden="1" x14ac:dyDescent="0.3">
      <c r="A359" s="35"/>
      <c r="B359" s="35"/>
      <c r="C359" s="35"/>
      <c r="D359" s="35"/>
      <c r="E359" s="35"/>
      <c r="F359" s="35"/>
      <c r="G359" s="35"/>
      <c r="H359" s="35"/>
      <c r="I359" s="35"/>
      <c r="J359" s="35"/>
      <c r="K359" s="35"/>
      <c r="L359" s="35"/>
      <c r="M359" s="35"/>
      <c r="N359" s="35"/>
      <c r="O359" s="35"/>
      <c r="P359" s="35"/>
      <c r="BE359" s="2"/>
      <c r="CS359" s="2"/>
      <c r="EG359" s="2"/>
      <c r="FU359" s="2"/>
    </row>
    <row r="360" spans="1:177" hidden="1" x14ac:dyDescent="0.3">
      <c r="A360" s="35"/>
      <c r="B360" s="35"/>
      <c r="C360" s="35"/>
      <c r="D360" s="35"/>
      <c r="E360" s="35"/>
      <c r="F360" s="35"/>
      <c r="G360" s="35"/>
      <c r="H360" s="35"/>
      <c r="I360" s="35"/>
      <c r="J360" s="35"/>
      <c r="K360" s="35"/>
      <c r="L360" s="35"/>
      <c r="M360" s="35"/>
      <c r="N360" s="35"/>
      <c r="O360" s="35"/>
      <c r="P360" s="35"/>
      <c r="BE360" s="2"/>
      <c r="CS360" s="2"/>
      <c r="EG360" s="2"/>
      <c r="FU360" s="2"/>
    </row>
    <row r="361" spans="1:177" hidden="1" x14ac:dyDescent="0.3">
      <c r="A361" s="35"/>
      <c r="B361" s="35"/>
      <c r="C361" s="35"/>
      <c r="D361" s="35"/>
      <c r="E361" s="35"/>
      <c r="F361" s="35"/>
      <c r="G361" s="35"/>
      <c r="H361" s="35"/>
      <c r="I361" s="35"/>
      <c r="J361" s="35"/>
      <c r="K361" s="35"/>
      <c r="L361" s="35"/>
      <c r="M361" s="35"/>
      <c r="N361" s="35"/>
      <c r="O361" s="35"/>
      <c r="P361" s="35"/>
      <c r="BE361" s="2"/>
      <c r="CS361" s="2"/>
      <c r="EG361" s="2"/>
      <c r="FU361" s="2"/>
    </row>
    <row r="362" spans="1:177" hidden="1" x14ac:dyDescent="0.3">
      <c r="A362" s="35"/>
      <c r="B362" s="35"/>
      <c r="C362" s="35"/>
      <c r="D362" s="35"/>
      <c r="E362" s="35"/>
      <c r="F362" s="35"/>
      <c r="G362" s="35"/>
      <c r="H362" s="35"/>
      <c r="I362" s="35"/>
      <c r="J362" s="35"/>
      <c r="K362" s="35"/>
      <c r="L362" s="35"/>
      <c r="M362" s="35"/>
      <c r="N362" s="35"/>
      <c r="O362" s="35"/>
      <c r="P362" s="35"/>
      <c r="BE362" s="2"/>
      <c r="CS362" s="2"/>
      <c r="EG362" s="2"/>
      <c r="FU362" s="2"/>
    </row>
    <row r="363" spans="1:177" hidden="1" x14ac:dyDescent="0.3">
      <c r="A363" s="35"/>
      <c r="B363" s="35"/>
      <c r="C363" s="35"/>
      <c r="D363" s="35"/>
      <c r="E363" s="35"/>
      <c r="F363" s="35"/>
      <c r="G363" s="35"/>
      <c r="H363" s="35"/>
      <c r="I363" s="35"/>
      <c r="J363" s="35"/>
      <c r="K363" s="35"/>
      <c r="L363" s="35"/>
      <c r="M363" s="35"/>
      <c r="N363" s="35"/>
      <c r="O363" s="35"/>
      <c r="P363" s="35"/>
      <c r="BE363" s="2"/>
      <c r="CS363" s="2"/>
      <c r="EG363" s="2"/>
      <c r="FU363" s="2"/>
    </row>
    <row r="364" spans="1:177" hidden="1" x14ac:dyDescent="0.3">
      <c r="A364" s="35"/>
      <c r="B364" s="35"/>
      <c r="C364" s="35"/>
      <c r="D364" s="35"/>
      <c r="E364" s="35"/>
      <c r="F364" s="35"/>
      <c r="G364" s="35"/>
      <c r="H364" s="35"/>
      <c r="I364" s="35"/>
      <c r="J364" s="35"/>
      <c r="K364" s="35"/>
      <c r="L364" s="35"/>
      <c r="M364" s="35"/>
      <c r="N364" s="35"/>
      <c r="O364" s="35"/>
      <c r="P364" s="35"/>
      <c r="BE364" s="2"/>
      <c r="CS364" s="2"/>
      <c r="EG364" s="2"/>
      <c r="FU364" s="2"/>
    </row>
    <row r="365" spans="1:177" hidden="1" x14ac:dyDescent="0.3">
      <c r="A365" s="35"/>
      <c r="B365" s="35"/>
      <c r="C365" s="35"/>
      <c r="D365" s="35"/>
      <c r="E365" s="35"/>
      <c r="F365" s="35"/>
      <c r="G365" s="35"/>
      <c r="H365" s="35"/>
      <c r="I365" s="35"/>
      <c r="J365" s="35"/>
      <c r="K365" s="35"/>
      <c r="L365" s="35"/>
      <c r="M365" s="35"/>
      <c r="N365" s="35"/>
      <c r="O365" s="35"/>
      <c r="P365" s="35"/>
      <c r="BE365" s="2"/>
      <c r="CS365" s="2"/>
      <c r="EG365" s="2"/>
      <c r="FU365" s="2"/>
    </row>
    <row r="366" spans="1:177" hidden="1" x14ac:dyDescent="0.3">
      <c r="A366" s="35"/>
      <c r="B366" s="35"/>
      <c r="C366" s="35"/>
      <c r="D366" s="35"/>
      <c r="E366" s="35"/>
      <c r="F366" s="35"/>
      <c r="G366" s="35"/>
      <c r="H366" s="35"/>
      <c r="I366" s="35"/>
      <c r="J366" s="35"/>
      <c r="K366" s="35"/>
      <c r="L366" s="35"/>
      <c r="M366" s="35"/>
      <c r="N366" s="35"/>
      <c r="O366" s="35"/>
      <c r="P366" s="35"/>
      <c r="BE366" s="2"/>
      <c r="CS366" s="2"/>
      <c r="EG366" s="2"/>
      <c r="FU366" s="2"/>
    </row>
    <row r="367" spans="1:177" hidden="1" x14ac:dyDescent="0.3">
      <c r="A367" s="35"/>
      <c r="B367" s="35"/>
      <c r="C367" s="35"/>
      <c r="D367" s="35"/>
      <c r="E367" s="35"/>
      <c r="F367" s="35"/>
      <c r="G367" s="35"/>
      <c r="H367" s="35"/>
      <c r="I367" s="35"/>
      <c r="J367" s="35"/>
      <c r="K367" s="35"/>
      <c r="L367" s="35"/>
      <c r="M367" s="35"/>
      <c r="N367" s="35"/>
      <c r="O367" s="35"/>
      <c r="P367" s="35"/>
      <c r="BE367" s="2"/>
      <c r="CS367" s="2"/>
      <c r="EG367" s="2"/>
      <c r="FU367" s="2"/>
    </row>
    <row r="368" spans="1:177" hidden="1" x14ac:dyDescent="0.3">
      <c r="A368" s="35"/>
      <c r="B368" s="35"/>
      <c r="C368" s="35"/>
      <c r="D368" s="35"/>
      <c r="E368" s="35"/>
      <c r="F368" s="35"/>
      <c r="G368" s="35"/>
      <c r="H368" s="35"/>
      <c r="I368" s="35"/>
      <c r="J368" s="35"/>
      <c r="K368" s="35"/>
      <c r="L368" s="35"/>
      <c r="M368" s="35"/>
      <c r="N368" s="35"/>
      <c r="O368" s="35"/>
      <c r="P368" s="35"/>
      <c r="BE368" s="2"/>
      <c r="CS368" s="2"/>
      <c r="EG368" s="2"/>
      <c r="FU368" s="2"/>
    </row>
    <row r="369" spans="1:177" hidden="1" x14ac:dyDescent="0.3">
      <c r="A369" s="35"/>
      <c r="B369" s="35"/>
      <c r="C369" s="35"/>
      <c r="D369" s="35"/>
      <c r="E369" s="35"/>
      <c r="F369" s="35"/>
      <c r="G369" s="35"/>
      <c r="H369" s="35"/>
      <c r="I369" s="35"/>
      <c r="J369" s="35"/>
      <c r="K369" s="35"/>
      <c r="L369" s="35"/>
      <c r="M369" s="35"/>
      <c r="N369" s="35"/>
      <c r="O369" s="35"/>
      <c r="P369" s="35"/>
      <c r="BE369" s="2"/>
      <c r="CS369" s="2"/>
      <c r="EG369" s="2"/>
      <c r="FU369" s="2"/>
    </row>
    <row r="370" spans="1:177" hidden="1" x14ac:dyDescent="0.3">
      <c r="A370" s="35"/>
      <c r="B370" s="35"/>
      <c r="C370" s="35"/>
      <c r="D370" s="35"/>
      <c r="E370" s="35"/>
      <c r="F370" s="35"/>
      <c r="G370" s="35"/>
      <c r="H370" s="35"/>
      <c r="I370" s="35"/>
      <c r="J370" s="35"/>
      <c r="K370" s="35"/>
      <c r="L370" s="35"/>
      <c r="M370" s="35"/>
      <c r="N370" s="35"/>
      <c r="O370" s="35"/>
      <c r="P370" s="35"/>
      <c r="BE370" s="2"/>
      <c r="CS370" s="2"/>
      <c r="EG370" s="2"/>
      <c r="FU370" s="2"/>
    </row>
    <row r="371" spans="1:177" hidden="1" x14ac:dyDescent="0.3">
      <c r="A371" s="35"/>
      <c r="B371" s="35"/>
      <c r="C371" s="35"/>
      <c r="D371" s="35"/>
      <c r="E371" s="35"/>
      <c r="F371" s="35"/>
      <c r="G371" s="35"/>
      <c r="H371" s="35"/>
      <c r="I371" s="35"/>
      <c r="J371" s="35"/>
      <c r="K371" s="35"/>
      <c r="L371" s="35"/>
      <c r="M371" s="35"/>
      <c r="N371" s="35"/>
      <c r="O371" s="35"/>
      <c r="P371" s="35"/>
      <c r="BE371" s="2"/>
      <c r="CS371" s="2"/>
      <c r="EG371" s="2"/>
      <c r="FU371" s="2"/>
    </row>
    <row r="372" spans="1:177" hidden="1" x14ac:dyDescent="0.3">
      <c r="A372" s="35"/>
      <c r="B372" s="35"/>
      <c r="C372" s="35"/>
      <c r="D372" s="35"/>
      <c r="E372" s="35"/>
      <c r="F372" s="35"/>
      <c r="G372" s="35"/>
      <c r="H372" s="35"/>
      <c r="I372" s="35"/>
      <c r="J372" s="35"/>
      <c r="K372" s="35"/>
      <c r="L372" s="35"/>
      <c r="M372" s="35"/>
      <c r="N372" s="35"/>
      <c r="O372" s="35"/>
      <c r="P372" s="35"/>
      <c r="BE372" s="2"/>
      <c r="CS372" s="2"/>
      <c r="EG372" s="2"/>
      <c r="FU372" s="2"/>
    </row>
    <row r="373" spans="1:177" hidden="1" x14ac:dyDescent="0.3">
      <c r="A373" s="35"/>
      <c r="B373" s="35"/>
      <c r="C373" s="35"/>
      <c r="D373" s="35"/>
      <c r="E373" s="35"/>
      <c r="F373" s="35"/>
      <c r="G373" s="35"/>
      <c r="H373" s="35"/>
      <c r="I373" s="35"/>
      <c r="J373" s="35"/>
      <c r="K373" s="35"/>
      <c r="L373" s="35"/>
      <c r="M373" s="35"/>
      <c r="N373" s="35"/>
      <c r="O373" s="35"/>
      <c r="P373" s="35"/>
      <c r="BE373" s="2"/>
      <c r="CS373" s="2"/>
      <c r="EG373" s="2"/>
      <c r="FU373" s="2"/>
    </row>
    <row r="374" spans="1:177" hidden="1" x14ac:dyDescent="0.3">
      <c r="A374" s="35"/>
      <c r="B374" s="35"/>
      <c r="C374" s="35"/>
      <c r="D374" s="35"/>
      <c r="E374" s="35"/>
      <c r="F374" s="35"/>
      <c r="G374" s="35"/>
      <c r="H374" s="35"/>
      <c r="I374" s="35"/>
      <c r="J374" s="35"/>
      <c r="K374" s="35"/>
      <c r="L374" s="35"/>
      <c r="M374" s="35"/>
      <c r="N374" s="35"/>
      <c r="O374" s="35"/>
      <c r="P374" s="35"/>
      <c r="BE374" s="2"/>
      <c r="CS374" s="2"/>
      <c r="EG374" s="2"/>
      <c r="FU374" s="2"/>
    </row>
    <row r="375" spans="1:177" hidden="1" x14ac:dyDescent="0.3">
      <c r="A375" s="35"/>
      <c r="B375" s="35"/>
      <c r="C375" s="35"/>
      <c r="D375" s="35"/>
      <c r="E375" s="35"/>
      <c r="F375" s="35"/>
      <c r="G375" s="35"/>
      <c r="H375" s="35"/>
      <c r="I375" s="35"/>
      <c r="J375" s="35"/>
      <c r="K375" s="35"/>
      <c r="L375" s="35"/>
      <c r="M375" s="35"/>
      <c r="N375" s="35"/>
      <c r="O375" s="35"/>
      <c r="P375" s="35"/>
      <c r="BE375" s="2"/>
      <c r="CS375" s="2"/>
      <c r="EG375" s="2"/>
      <c r="FU375" s="2"/>
    </row>
    <row r="376" spans="1:177" hidden="1" x14ac:dyDescent="0.3">
      <c r="A376" s="35"/>
      <c r="B376" s="35"/>
      <c r="C376" s="35"/>
      <c r="D376" s="35"/>
      <c r="E376" s="35"/>
      <c r="F376" s="35"/>
      <c r="G376" s="35"/>
      <c r="H376" s="35"/>
      <c r="I376" s="35"/>
      <c r="J376" s="35"/>
      <c r="K376" s="35"/>
      <c r="L376" s="35"/>
      <c r="M376" s="35"/>
      <c r="N376" s="35"/>
      <c r="O376" s="35"/>
      <c r="P376" s="35"/>
      <c r="BE376" s="2"/>
      <c r="CS376" s="2"/>
      <c r="EG376" s="2"/>
      <c r="FU376" s="2"/>
    </row>
    <row r="377" spans="1:177" hidden="1" x14ac:dyDescent="0.3">
      <c r="A377" s="35"/>
      <c r="B377" s="35"/>
      <c r="C377" s="35"/>
      <c r="D377" s="35"/>
      <c r="E377" s="35"/>
      <c r="F377" s="35"/>
      <c r="G377" s="35"/>
      <c r="H377" s="35"/>
      <c r="I377" s="35"/>
      <c r="J377" s="35"/>
      <c r="K377" s="35"/>
      <c r="L377" s="35"/>
      <c r="M377" s="35"/>
      <c r="N377" s="35"/>
      <c r="O377" s="35"/>
      <c r="P377" s="35"/>
      <c r="BE377" s="2"/>
      <c r="CS377" s="2"/>
      <c r="EG377" s="2"/>
      <c r="FU377" s="2"/>
    </row>
    <row r="378" spans="1:177" hidden="1" x14ac:dyDescent="0.3">
      <c r="A378" s="35"/>
      <c r="B378" s="35"/>
      <c r="C378" s="35"/>
      <c r="D378" s="35"/>
      <c r="E378" s="35"/>
      <c r="F378" s="35"/>
      <c r="G378" s="35"/>
      <c r="H378" s="35"/>
      <c r="I378" s="35"/>
      <c r="J378" s="35"/>
      <c r="K378" s="35"/>
      <c r="L378" s="35"/>
      <c r="M378" s="35"/>
      <c r="N378" s="35"/>
      <c r="O378" s="35"/>
      <c r="P378" s="35"/>
      <c r="BE378" s="2"/>
      <c r="CS378" s="2"/>
      <c r="EG378" s="2"/>
      <c r="FU378" s="2"/>
    </row>
    <row r="379" spans="1:177" hidden="1" x14ac:dyDescent="0.3">
      <c r="A379" s="35"/>
      <c r="B379" s="35"/>
      <c r="C379" s="35"/>
      <c r="D379" s="35"/>
      <c r="E379" s="35"/>
      <c r="F379" s="35"/>
      <c r="G379" s="35"/>
      <c r="H379" s="35"/>
      <c r="I379" s="35"/>
      <c r="J379" s="35"/>
      <c r="K379" s="35"/>
      <c r="L379" s="35"/>
      <c r="M379" s="35"/>
      <c r="N379" s="35"/>
      <c r="O379" s="35"/>
      <c r="P379" s="35"/>
      <c r="BE379" s="2"/>
      <c r="CS379" s="2"/>
      <c r="EG379" s="2"/>
      <c r="FU379" s="2"/>
    </row>
    <row r="380" spans="1:177" hidden="1" x14ac:dyDescent="0.3">
      <c r="A380" s="35"/>
      <c r="B380" s="35"/>
      <c r="C380" s="35"/>
      <c r="D380" s="35"/>
      <c r="E380" s="35"/>
      <c r="F380" s="35"/>
      <c r="G380" s="35"/>
      <c r="H380" s="35"/>
      <c r="I380" s="35"/>
      <c r="J380" s="35"/>
      <c r="K380" s="35"/>
      <c r="L380" s="35"/>
      <c r="M380" s="35"/>
      <c r="N380" s="35"/>
      <c r="O380" s="35"/>
      <c r="P380" s="35"/>
      <c r="BE380" s="2"/>
      <c r="CS380" s="2"/>
      <c r="EG380" s="2"/>
      <c r="FU380" s="2"/>
    </row>
    <row r="381" spans="1:177" hidden="1" x14ac:dyDescent="0.3">
      <c r="A381" s="35"/>
      <c r="B381" s="35"/>
      <c r="C381" s="35"/>
      <c r="D381" s="35"/>
      <c r="E381" s="35"/>
      <c r="F381" s="35"/>
      <c r="G381" s="35"/>
      <c r="H381" s="35"/>
      <c r="I381" s="35"/>
      <c r="J381" s="35"/>
      <c r="K381" s="35"/>
      <c r="L381" s="35"/>
      <c r="M381" s="35"/>
      <c r="N381" s="35"/>
      <c r="O381" s="35"/>
      <c r="P381" s="35"/>
      <c r="BE381" s="2"/>
      <c r="CS381" s="2"/>
      <c r="EG381" s="2"/>
      <c r="FU381" s="2"/>
    </row>
    <row r="382" spans="1:177" hidden="1" x14ac:dyDescent="0.3">
      <c r="A382" s="35"/>
      <c r="B382" s="35"/>
      <c r="C382" s="35"/>
      <c r="D382" s="35"/>
      <c r="E382" s="35"/>
      <c r="F382" s="35"/>
      <c r="G382" s="35"/>
      <c r="H382" s="35"/>
      <c r="I382" s="35"/>
      <c r="J382" s="35"/>
      <c r="K382" s="35"/>
      <c r="L382" s="35"/>
      <c r="M382" s="35"/>
      <c r="N382" s="35"/>
      <c r="O382" s="35"/>
      <c r="P382" s="35"/>
      <c r="BE382" s="2"/>
      <c r="CS382" s="2"/>
      <c r="EG382" s="2"/>
      <c r="FU382" s="2"/>
    </row>
    <row r="383" spans="1:177" hidden="1" x14ac:dyDescent="0.3">
      <c r="A383" s="35"/>
      <c r="B383" s="35"/>
      <c r="C383" s="35"/>
      <c r="D383" s="35"/>
      <c r="E383" s="35"/>
      <c r="F383" s="35"/>
      <c r="G383" s="35"/>
      <c r="H383" s="35"/>
      <c r="I383" s="35"/>
      <c r="J383" s="35"/>
      <c r="K383" s="35"/>
      <c r="L383" s="35"/>
      <c r="M383" s="35"/>
      <c r="N383" s="35"/>
      <c r="O383" s="35"/>
      <c r="P383" s="35"/>
      <c r="BE383" s="2"/>
      <c r="CS383" s="2"/>
      <c r="EG383" s="2"/>
      <c r="FU383" s="2"/>
    </row>
    <row r="384" spans="1:177" hidden="1" x14ac:dyDescent="0.3">
      <c r="A384" s="35"/>
      <c r="B384" s="35"/>
      <c r="C384" s="35"/>
      <c r="D384" s="35"/>
      <c r="E384" s="35"/>
      <c r="F384" s="35"/>
      <c r="G384" s="35"/>
      <c r="H384" s="35"/>
      <c r="I384" s="35"/>
      <c r="J384" s="35"/>
      <c r="K384" s="35"/>
      <c r="L384" s="35"/>
      <c r="M384" s="35"/>
      <c r="N384" s="35"/>
      <c r="O384" s="35"/>
      <c r="P384" s="35"/>
      <c r="BE384" s="2"/>
      <c r="CS384" s="2"/>
      <c r="EG384" s="2"/>
      <c r="FU384" s="2"/>
    </row>
    <row r="385" spans="1:177" hidden="1" x14ac:dyDescent="0.3">
      <c r="A385" s="35"/>
      <c r="B385" s="35"/>
      <c r="C385" s="35"/>
      <c r="D385" s="35"/>
      <c r="E385" s="35"/>
      <c r="F385" s="35"/>
      <c r="G385" s="35"/>
      <c r="H385" s="35"/>
      <c r="I385" s="35"/>
      <c r="J385" s="35"/>
      <c r="K385" s="35"/>
      <c r="L385" s="35"/>
      <c r="M385" s="35"/>
      <c r="N385" s="35"/>
      <c r="O385" s="35"/>
      <c r="P385" s="35"/>
      <c r="BE385" s="2"/>
      <c r="CS385" s="2"/>
      <c r="EG385" s="2"/>
      <c r="FU385" s="2"/>
    </row>
    <row r="386" spans="1:177" hidden="1" x14ac:dyDescent="0.3">
      <c r="A386" s="35"/>
      <c r="B386" s="35"/>
      <c r="C386" s="35"/>
      <c r="D386" s="35"/>
      <c r="E386" s="35"/>
      <c r="F386" s="35"/>
      <c r="G386" s="35"/>
      <c r="H386" s="35"/>
      <c r="I386" s="35"/>
      <c r="J386" s="35"/>
      <c r="K386" s="35"/>
      <c r="L386" s="35"/>
      <c r="M386" s="35"/>
      <c r="N386" s="35"/>
      <c r="O386" s="35"/>
      <c r="P386" s="35"/>
      <c r="BE386" s="2"/>
      <c r="CS386" s="2"/>
      <c r="EG386" s="2"/>
      <c r="FU386" s="2"/>
    </row>
    <row r="387" spans="1:177" hidden="1" x14ac:dyDescent="0.3">
      <c r="A387" s="35"/>
      <c r="B387" s="35"/>
      <c r="C387" s="35"/>
      <c r="D387" s="35"/>
      <c r="E387" s="35"/>
      <c r="F387" s="35"/>
      <c r="G387" s="35"/>
      <c r="H387" s="35"/>
      <c r="I387" s="35"/>
      <c r="J387" s="35"/>
      <c r="K387" s="35"/>
      <c r="L387" s="35"/>
      <c r="M387" s="35"/>
      <c r="N387" s="35"/>
      <c r="O387" s="35"/>
      <c r="P387" s="35"/>
      <c r="BE387" s="2"/>
      <c r="CS387" s="2"/>
      <c r="EG387" s="2"/>
      <c r="FU387" s="2"/>
    </row>
    <row r="388" spans="1:177" hidden="1" x14ac:dyDescent="0.3">
      <c r="A388" s="35"/>
      <c r="B388" s="35"/>
      <c r="C388" s="35"/>
      <c r="D388" s="35"/>
      <c r="E388" s="35"/>
      <c r="F388" s="35"/>
      <c r="G388" s="35"/>
      <c r="H388" s="35"/>
      <c r="I388" s="35"/>
      <c r="J388" s="35"/>
      <c r="K388" s="35"/>
      <c r="L388" s="35"/>
      <c r="M388" s="35"/>
      <c r="N388" s="35"/>
      <c r="O388" s="35"/>
      <c r="P388" s="35"/>
      <c r="BE388" s="2"/>
      <c r="CS388" s="2"/>
      <c r="EG388" s="2"/>
      <c r="FU388" s="2"/>
    </row>
    <row r="389" spans="1:177" hidden="1" x14ac:dyDescent="0.3">
      <c r="A389" s="35"/>
      <c r="B389" s="35"/>
      <c r="C389" s="35"/>
      <c r="D389" s="35"/>
      <c r="E389" s="35"/>
      <c r="F389" s="35"/>
      <c r="G389" s="35"/>
      <c r="H389" s="35"/>
      <c r="I389" s="35"/>
      <c r="J389" s="35"/>
      <c r="K389" s="35"/>
      <c r="L389" s="35"/>
      <c r="M389" s="35"/>
      <c r="N389" s="35"/>
      <c r="O389" s="35"/>
      <c r="P389" s="35"/>
      <c r="BE389" s="2"/>
      <c r="CS389" s="2"/>
      <c r="EG389" s="2"/>
      <c r="FU389" s="2"/>
    </row>
    <row r="390" spans="1:177" hidden="1" x14ac:dyDescent="0.3">
      <c r="A390" s="35"/>
      <c r="B390" s="35"/>
      <c r="C390" s="35"/>
      <c r="D390" s="35"/>
      <c r="E390" s="35"/>
      <c r="F390" s="35"/>
      <c r="G390" s="35"/>
      <c r="H390" s="35"/>
      <c r="I390" s="35"/>
      <c r="J390" s="35"/>
      <c r="K390" s="35"/>
      <c r="L390" s="35"/>
      <c r="M390" s="35"/>
      <c r="N390" s="35"/>
      <c r="O390" s="35"/>
      <c r="P390" s="35"/>
      <c r="BE390" s="2"/>
      <c r="CS390" s="2"/>
      <c r="EG390" s="2"/>
      <c r="FU390" s="2"/>
    </row>
    <row r="391" spans="1:177" hidden="1" x14ac:dyDescent="0.3">
      <c r="A391" s="35"/>
      <c r="B391" s="35"/>
      <c r="C391" s="35"/>
      <c r="D391" s="35"/>
      <c r="E391" s="35"/>
      <c r="F391" s="35"/>
      <c r="G391" s="35"/>
      <c r="H391" s="35"/>
      <c r="I391" s="35"/>
      <c r="J391" s="35"/>
      <c r="K391" s="35"/>
      <c r="L391" s="35"/>
      <c r="M391" s="35"/>
      <c r="N391" s="35"/>
      <c r="O391" s="35"/>
      <c r="P391" s="35"/>
      <c r="BE391" s="2"/>
      <c r="CS391" s="2"/>
      <c r="EG391" s="2"/>
      <c r="FU391" s="2"/>
    </row>
    <row r="392" spans="1:177" hidden="1" x14ac:dyDescent="0.3">
      <c r="A392" s="35"/>
      <c r="B392" s="35"/>
      <c r="C392" s="35"/>
      <c r="D392" s="35"/>
      <c r="E392" s="35"/>
      <c r="F392" s="35"/>
      <c r="G392" s="35"/>
      <c r="H392" s="35"/>
      <c r="I392" s="35"/>
      <c r="J392" s="35"/>
      <c r="K392" s="35"/>
      <c r="L392" s="35"/>
      <c r="M392" s="35"/>
      <c r="N392" s="35"/>
      <c r="O392" s="35"/>
      <c r="P392" s="35"/>
      <c r="BE392" s="2"/>
      <c r="CS392" s="2"/>
      <c r="EG392" s="2"/>
      <c r="FU392" s="2"/>
    </row>
    <row r="393" spans="1:177" hidden="1" x14ac:dyDescent="0.3">
      <c r="A393" s="35"/>
      <c r="B393" s="35"/>
      <c r="C393" s="35"/>
      <c r="D393" s="35"/>
      <c r="E393" s="35"/>
      <c r="F393" s="35"/>
      <c r="G393" s="35"/>
      <c r="H393" s="35"/>
      <c r="I393" s="35"/>
      <c r="J393" s="35"/>
      <c r="K393" s="35"/>
      <c r="L393" s="35"/>
      <c r="M393" s="35"/>
      <c r="N393" s="35"/>
      <c r="O393" s="35"/>
      <c r="P393" s="35"/>
      <c r="BE393" s="2"/>
      <c r="CS393" s="2"/>
      <c r="EG393" s="2"/>
      <c r="FU393" s="2"/>
    </row>
    <row r="394" spans="1:177" hidden="1" x14ac:dyDescent="0.3">
      <c r="A394" s="35"/>
      <c r="B394" s="35"/>
      <c r="C394" s="35"/>
      <c r="D394" s="35"/>
      <c r="E394" s="35"/>
      <c r="F394" s="35"/>
      <c r="G394" s="35"/>
      <c r="H394" s="35"/>
      <c r="I394" s="35"/>
      <c r="J394" s="35"/>
      <c r="K394" s="35"/>
      <c r="L394" s="35"/>
      <c r="M394" s="35"/>
      <c r="N394" s="35"/>
      <c r="O394" s="35"/>
      <c r="P394" s="35"/>
      <c r="BE394" s="2"/>
      <c r="CS394" s="2"/>
      <c r="EG394" s="2"/>
      <c r="FU394" s="2"/>
    </row>
    <row r="395" spans="1:177" hidden="1" x14ac:dyDescent="0.3">
      <c r="A395" s="35"/>
      <c r="B395" s="35"/>
      <c r="C395" s="35"/>
      <c r="D395" s="35"/>
      <c r="E395" s="35"/>
      <c r="F395" s="35"/>
      <c r="G395" s="35"/>
      <c r="H395" s="35"/>
      <c r="I395" s="35"/>
      <c r="J395" s="35"/>
      <c r="K395" s="35"/>
      <c r="L395" s="35"/>
      <c r="M395" s="35"/>
      <c r="N395" s="35"/>
      <c r="O395" s="35"/>
      <c r="P395" s="35"/>
      <c r="BE395" s="2"/>
      <c r="CS395" s="2"/>
      <c r="EG395" s="2"/>
      <c r="FU395" s="2"/>
    </row>
    <row r="396" spans="1:177" hidden="1" x14ac:dyDescent="0.3">
      <c r="A396" s="35"/>
      <c r="B396" s="35"/>
      <c r="C396" s="35"/>
      <c r="D396" s="35"/>
      <c r="E396" s="35"/>
      <c r="F396" s="35"/>
      <c r="G396" s="35"/>
      <c r="H396" s="35"/>
      <c r="I396" s="35"/>
      <c r="J396" s="35"/>
      <c r="K396" s="35"/>
      <c r="L396" s="35"/>
      <c r="M396" s="35"/>
      <c r="N396" s="35"/>
      <c r="O396" s="35"/>
      <c r="P396" s="35"/>
      <c r="BE396" s="2"/>
      <c r="CS396" s="2"/>
      <c r="EG396" s="2"/>
      <c r="FU396" s="2"/>
    </row>
    <row r="397" spans="1:177" hidden="1" x14ac:dyDescent="0.3">
      <c r="A397" s="35"/>
      <c r="B397" s="35"/>
      <c r="C397" s="35"/>
      <c r="D397" s="35"/>
      <c r="E397" s="35"/>
      <c r="F397" s="35"/>
      <c r="G397" s="35"/>
      <c r="H397" s="35"/>
      <c r="I397" s="35"/>
      <c r="J397" s="35"/>
      <c r="K397" s="35"/>
      <c r="L397" s="35"/>
      <c r="M397" s="35"/>
      <c r="N397" s="35"/>
      <c r="O397" s="35"/>
      <c r="P397" s="35"/>
      <c r="BE397" s="2"/>
      <c r="CS397" s="2"/>
      <c r="EG397" s="2"/>
      <c r="FU397" s="2"/>
    </row>
    <row r="398" spans="1:177" hidden="1" x14ac:dyDescent="0.3">
      <c r="A398" s="35"/>
      <c r="B398" s="35"/>
      <c r="C398" s="35"/>
      <c r="D398" s="35"/>
      <c r="E398" s="35"/>
      <c r="F398" s="35"/>
      <c r="G398" s="35"/>
      <c r="H398" s="35"/>
      <c r="I398" s="35"/>
      <c r="J398" s="35"/>
      <c r="K398" s="35"/>
      <c r="L398" s="35"/>
      <c r="M398" s="35"/>
      <c r="N398" s="35"/>
      <c r="O398" s="35"/>
      <c r="P398" s="35"/>
      <c r="BE398" s="2"/>
      <c r="CS398" s="2"/>
      <c r="EG398" s="2"/>
      <c r="FU398" s="2"/>
    </row>
    <row r="399" spans="1:177" hidden="1" x14ac:dyDescent="0.3">
      <c r="A399" s="35"/>
      <c r="B399" s="35"/>
      <c r="C399" s="35"/>
      <c r="D399" s="35"/>
      <c r="E399" s="35"/>
      <c r="F399" s="35"/>
      <c r="G399" s="35"/>
      <c r="H399" s="35"/>
      <c r="I399" s="35"/>
      <c r="J399" s="35"/>
      <c r="K399" s="35"/>
      <c r="L399" s="35"/>
      <c r="M399" s="35"/>
      <c r="N399" s="35"/>
      <c r="O399" s="35"/>
      <c r="P399" s="35"/>
      <c r="BE399" s="2"/>
      <c r="CS399" s="2"/>
      <c r="EG399" s="2"/>
      <c r="FU399" s="2"/>
    </row>
    <row r="400" spans="1:177" hidden="1" x14ac:dyDescent="0.3">
      <c r="A400" s="35"/>
      <c r="B400" s="35"/>
      <c r="C400" s="35"/>
      <c r="D400" s="35"/>
      <c r="E400" s="35"/>
      <c r="F400" s="35"/>
      <c r="G400" s="35"/>
      <c r="H400" s="35"/>
      <c r="I400" s="35"/>
      <c r="J400" s="35"/>
      <c r="K400" s="35"/>
      <c r="L400" s="35"/>
      <c r="M400" s="35"/>
      <c r="N400" s="35"/>
      <c r="O400" s="35"/>
      <c r="P400" s="35"/>
      <c r="BE400" s="2"/>
      <c r="CS400" s="2"/>
      <c r="EG400" s="2"/>
      <c r="FU400" s="2"/>
    </row>
    <row r="401" spans="1:177" hidden="1" x14ac:dyDescent="0.3">
      <c r="A401" s="35"/>
      <c r="B401" s="35"/>
      <c r="C401" s="35"/>
      <c r="D401" s="35"/>
      <c r="E401" s="35"/>
      <c r="F401" s="35"/>
      <c r="G401" s="35"/>
      <c r="H401" s="35"/>
      <c r="I401" s="35"/>
      <c r="J401" s="35"/>
      <c r="K401" s="35"/>
      <c r="L401" s="35"/>
      <c r="M401" s="35"/>
      <c r="N401" s="35"/>
      <c r="O401" s="35"/>
      <c r="P401" s="35"/>
      <c r="BE401" s="2"/>
      <c r="CS401" s="2"/>
      <c r="EG401" s="2"/>
      <c r="FU401" s="2"/>
    </row>
    <row r="402" spans="1:177" hidden="1" x14ac:dyDescent="0.3">
      <c r="A402" s="35"/>
      <c r="B402" s="35"/>
      <c r="C402" s="35"/>
      <c r="D402" s="35"/>
      <c r="E402" s="35"/>
      <c r="F402" s="35"/>
      <c r="G402" s="35"/>
      <c r="H402" s="35"/>
      <c r="I402" s="35"/>
      <c r="J402" s="35"/>
      <c r="K402" s="35"/>
      <c r="L402" s="35"/>
      <c r="M402" s="35"/>
      <c r="N402" s="35"/>
      <c r="O402" s="35"/>
      <c r="P402" s="35"/>
      <c r="BE402" s="2"/>
      <c r="CS402" s="2"/>
      <c r="EG402" s="2"/>
      <c r="FU402" s="2"/>
    </row>
    <row r="403" spans="1:177" hidden="1" x14ac:dyDescent="0.3">
      <c r="A403" s="35"/>
      <c r="B403" s="35"/>
      <c r="C403" s="35"/>
      <c r="D403" s="35"/>
      <c r="E403" s="35"/>
      <c r="F403" s="35"/>
      <c r="G403" s="35"/>
      <c r="H403" s="35"/>
      <c r="I403" s="35"/>
      <c r="J403" s="35"/>
      <c r="K403" s="35"/>
      <c r="L403" s="35"/>
      <c r="M403" s="35"/>
      <c r="N403" s="35"/>
      <c r="O403" s="35"/>
      <c r="P403" s="35"/>
      <c r="BE403" s="2"/>
      <c r="CS403" s="2"/>
      <c r="EG403" s="2"/>
      <c r="FU403" s="2"/>
    </row>
    <row r="404" spans="1:177" hidden="1" x14ac:dyDescent="0.3">
      <c r="A404" s="35"/>
      <c r="B404" s="35"/>
      <c r="C404" s="35"/>
      <c r="D404" s="35"/>
      <c r="E404" s="35"/>
      <c r="F404" s="35"/>
      <c r="G404" s="35"/>
      <c r="H404" s="35"/>
      <c r="I404" s="35"/>
      <c r="J404" s="35"/>
      <c r="K404" s="35"/>
      <c r="L404" s="35"/>
      <c r="M404" s="35"/>
      <c r="N404" s="35"/>
      <c r="O404" s="35"/>
      <c r="P404" s="35"/>
      <c r="BE404" s="2"/>
      <c r="CS404" s="2"/>
      <c r="EG404" s="2"/>
      <c r="FU404" s="2"/>
    </row>
    <row r="405" spans="1:177" hidden="1" x14ac:dyDescent="0.3">
      <c r="A405" s="35"/>
      <c r="B405" s="35"/>
      <c r="C405" s="35"/>
      <c r="D405" s="35"/>
      <c r="E405" s="35"/>
      <c r="F405" s="35"/>
      <c r="G405" s="35"/>
      <c r="H405" s="35"/>
      <c r="I405" s="35"/>
      <c r="J405" s="35"/>
      <c r="K405" s="35"/>
      <c r="L405" s="35"/>
      <c r="M405" s="35"/>
      <c r="N405" s="35"/>
      <c r="O405" s="35"/>
      <c r="P405" s="35"/>
      <c r="BE405" s="2"/>
      <c r="CS405" s="2"/>
      <c r="EG405" s="2"/>
      <c r="FU405" s="2"/>
    </row>
    <row r="406" spans="1:177" hidden="1" x14ac:dyDescent="0.3">
      <c r="A406" s="35"/>
      <c r="B406" s="35"/>
      <c r="C406" s="35"/>
      <c r="D406" s="35"/>
      <c r="E406" s="35"/>
      <c r="F406" s="35"/>
      <c r="G406" s="35"/>
      <c r="H406" s="35"/>
      <c r="I406" s="35"/>
      <c r="J406" s="35"/>
      <c r="K406" s="35"/>
      <c r="L406" s="35"/>
      <c r="M406" s="35"/>
      <c r="N406" s="35"/>
      <c r="O406" s="35"/>
      <c r="P406" s="35"/>
      <c r="BE406" s="2"/>
      <c r="CS406" s="2"/>
      <c r="EG406" s="2"/>
      <c r="FU406" s="2"/>
    </row>
    <row r="407" spans="1:177" hidden="1" x14ac:dyDescent="0.3">
      <c r="A407" s="35"/>
      <c r="B407" s="35"/>
      <c r="C407" s="35"/>
      <c r="D407" s="35"/>
      <c r="E407" s="35"/>
      <c r="F407" s="35"/>
      <c r="G407" s="35"/>
      <c r="H407" s="35"/>
      <c r="I407" s="35"/>
      <c r="J407" s="35"/>
      <c r="K407" s="35"/>
      <c r="L407" s="35"/>
      <c r="M407" s="35"/>
      <c r="N407" s="35"/>
      <c r="O407" s="35"/>
      <c r="P407" s="35"/>
      <c r="BE407" s="2"/>
      <c r="CS407" s="2"/>
      <c r="EG407" s="2"/>
      <c r="FU407" s="2"/>
    </row>
    <row r="408" spans="1:177" hidden="1" x14ac:dyDescent="0.3">
      <c r="A408" s="35"/>
      <c r="B408" s="35"/>
      <c r="C408" s="35"/>
      <c r="D408" s="35"/>
      <c r="E408" s="35"/>
      <c r="F408" s="35"/>
      <c r="G408" s="35"/>
      <c r="H408" s="35"/>
      <c r="I408" s="35"/>
      <c r="J408" s="35"/>
      <c r="K408" s="35"/>
      <c r="L408" s="35"/>
      <c r="M408" s="35"/>
      <c r="N408" s="35"/>
      <c r="O408" s="35"/>
      <c r="P408" s="35"/>
      <c r="BE408" s="2"/>
      <c r="CS408" s="2"/>
      <c r="EG408" s="2"/>
      <c r="FU408" s="2"/>
    </row>
    <row r="409" spans="1:177" hidden="1" x14ac:dyDescent="0.3">
      <c r="A409" s="35"/>
      <c r="B409" s="35"/>
      <c r="C409" s="35"/>
      <c r="D409" s="35"/>
      <c r="E409" s="35"/>
      <c r="F409" s="35"/>
      <c r="G409" s="35"/>
      <c r="H409" s="35"/>
      <c r="I409" s="35"/>
      <c r="J409" s="35"/>
      <c r="K409" s="35"/>
      <c r="L409" s="35"/>
      <c r="M409" s="35"/>
      <c r="N409" s="35"/>
      <c r="O409" s="35"/>
      <c r="P409" s="35"/>
      <c r="BE409" s="2"/>
      <c r="CS409" s="2"/>
      <c r="EG409" s="2"/>
      <c r="FU409" s="2"/>
    </row>
    <row r="410" spans="1:177" hidden="1" x14ac:dyDescent="0.3">
      <c r="A410" s="35"/>
      <c r="B410" s="35"/>
      <c r="C410" s="35"/>
      <c r="D410" s="35"/>
      <c r="E410" s="35"/>
      <c r="F410" s="35"/>
      <c r="G410" s="35"/>
      <c r="H410" s="35"/>
      <c r="I410" s="35"/>
      <c r="J410" s="35"/>
      <c r="K410" s="35"/>
      <c r="L410" s="35"/>
      <c r="M410" s="35"/>
      <c r="N410" s="35"/>
      <c r="O410" s="35"/>
      <c r="P410" s="35"/>
      <c r="BE410" s="2"/>
      <c r="CS410" s="2"/>
      <c r="EG410" s="2"/>
      <c r="FU410" s="2"/>
    </row>
    <row r="411" spans="1:177" hidden="1" x14ac:dyDescent="0.3">
      <c r="A411" s="35"/>
      <c r="B411" s="35"/>
      <c r="C411" s="35"/>
      <c r="D411" s="35"/>
      <c r="E411" s="35"/>
      <c r="F411" s="35"/>
      <c r="G411" s="35"/>
      <c r="H411" s="35"/>
      <c r="I411" s="35"/>
      <c r="J411" s="35"/>
      <c r="K411" s="35"/>
      <c r="L411" s="35"/>
      <c r="M411" s="35"/>
      <c r="N411" s="35"/>
      <c r="O411" s="35"/>
      <c r="P411" s="35"/>
      <c r="BE411" s="2"/>
      <c r="CS411" s="2"/>
      <c r="EG411" s="2"/>
      <c r="FU411" s="2"/>
    </row>
    <row r="412" spans="1:177" hidden="1" x14ac:dyDescent="0.3">
      <c r="A412" s="35"/>
      <c r="B412" s="35"/>
      <c r="C412" s="35"/>
      <c r="D412" s="35"/>
      <c r="E412" s="35"/>
      <c r="F412" s="35"/>
      <c r="G412" s="35"/>
      <c r="H412" s="35"/>
      <c r="I412" s="35"/>
      <c r="J412" s="35"/>
      <c r="K412" s="35"/>
      <c r="L412" s="35"/>
      <c r="M412" s="35"/>
      <c r="N412" s="35"/>
      <c r="O412" s="35"/>
      <c r="P412" s="35"/>
      <c r="BE412" s="2"/>
      <c r="CS412" s="2"/>
      <c r="EG412" s="2"/>
      <c r="FU412" s="2"/>
    </row>
    <row r="413" spans="1:177" hidden="1" x14ac:dyDescent="0.3">
      <c r="A413" s="35"/>
      <c r="B413" s="35"/>
      <c r="C413" s="35"/>
      <c r="D413" s="35"/>
      <c r="E413" s="35"/>
      <c r="F413" s="35"/>
      <c r="G413" s="35"/>
      <c r="H413" s="35"/>
      <c r="I413" s="35"/>
      <c r="J413" s="35"/>
      <c r="K413" s="35"/>
      <c r="L413" s="35"/>
      <c r="M413" s="35"/>
      <c r="N413" s="35"/>
      <c r="O413" s="35"/>
      <c r="P413" s="35"/>
      <c r="BE413" s="2"/>
      <c r="CS413" s="2"/>
      <c r="EG413" s="2"/>
      <c r="FU413" s="2"/>
    </row>
    <row r="414" spans="1:177" hidden="1" x14ac:dyDescent="0.3">
      <c r="A414" s="35"/>
      <c r="B414" s="35"/>
      <c r="C414" s="35"/>
      <c r="D414" s="35"/>
      <c r="E414" s="35"/>
      <c r="F414" s="35"/>
      <c r="G414" s="35"/>
      <c r="H414" s="35"/>
      <c r="I414" s="35"/>
      <c r="J414" s="35"/>
      <c r="K414" s="35"/>
      <c r="L414" s="35"/>
      <c r="M414" s="35"/>
      <c r="N414" s="35"/>
      <c r="O414" s="35"/>
      <c r="P414" s="35"/>
      <c r="BE414" s="2"/>
      <c r="CS414" s="2"/>
      <c r="EG414" s="2"/>
      <c r="FU414" s="2"/>
    </row>
    <row r="415" spans="1:177" hidden="1" x14ac:dyDescent="0.3">
      <c r="A415" s="35"/>
      <c r="B415" s="35"/>
      <c r="C415" s="35"/>
      <c r="D415" s="35"/>
      <c r="E415" s="35"/>
      <c r="F415" s="35"/>
      <c r="G415" s="35"/>
      <c r="H415" s="35"/>
      <c r="I415" s="35"/>
      <c r="J415" s="35"/>
      <c r="K415" s="35"/>
      <c r="L415" s="35"/>
      <c r="M415" s="35"/>
      <c r="N415" s="35"/>
      <c r="O415" s="35"/>
      <c r="P415" s="35"/>
      <c r="BE415" s="2"/>
      <c r="CS415" s="2"/>
      <c r="EG415" s="2"/>
      <c r="FU415" s="2"/>
    </row>
    <row r="416" spans="1:177" hidden="1" x14ac:dyDescent="0.3">
      <c r="A416" s="35"/>
      <c r="B416" s="35"/>
      <c r="C416" s="35"/>
      <c r="D416" s="35"/>
      <c r="E416" s="35"/>
      <c r="F416" s="35"/>
      <c r="G416" s="35"/>
      <c r="H416" s="35"/>
      <c r="I416" s="35"/>
      <c r="J416" s="35"/>
      <c r="K416" s="35"/>
      <c r="L416" s="35"/>
      <c r="M416" s="35"/>
      <c r="N416" s="35"/>
      <c r="O416" s="35"/>
      <c r="P416" s="35"/>
      <c r="BE416" s="2"/>
      <c r="CS416" s="2"/>
      <c r="EG416" s="2"/>
      <c r="FU416" s="2"/>
    </row>
    <row r="417" spans="1:177" hidden="1" x14ac:dyDescent="0.3">
      <c r="A417" s="35"/>
      <c r="B417" s="35"/>
      <c r="C417" s="35"/>
      <c r="D417" s="35"/>
      <c r="E417" s="35"/>
      <c r="F417" s="35"/>
      <c r="G417" s="35"/>
      <c r="H417" s="35"/>
      <c r="I417" s="35"/>
      <c r="J417" s="35"/>
      <c r="K417" s="35"/>
      <c r="L417" s="35"/>
      <c r="M417" s="35"/>
      <c r="N417" s="35"/>
      <c r="O417" s="35"/>
      <c r="P417" s="35"/>
      <c r="BE417" s="2"/>
      <c r="CS417" s="2"/>
      <c r="EG417" s="2"/>
      <c r="FU417" s="2"/>
    </row>
    <row r="418" spans="1:177" hidden="1" x14ac:dyDescent="0.3">
      <c r="A418" s="35"/>
      <c r="B418" s="35"/>
      <c r="C418" s="35"/>
      <c r="D418" s="35"/>
      <c r="E418" s="35"/>
      <c r="F418" s="35"/>
      <c r="G418" s="35"/>
      <c r="H418" s="35"/>
      <c r="I418" s="35"/>
      <c r="J418" s="35"/>
      <c r="K418" s="35"/>
      <c r="L418" s="35"/>
      <c r="M418" s="35"/>
      <c r="N418" s="35"/>
      <c r="O418" s="35"/>
      <c r="P418" s="35"/>
      <c r="BE418" s="2"/>
      <c r="CS418" s="2"/>
      <c r="EG418" s="2"/>
      <c r="FU418" s="2"/>
    </row>
    <row r="419" spans="1:177" hidden="1" x14ac:dyDescent="0.3">
      <c r="A419" s="35"/>
      <c r="B419" s="35"/>
      <c r="C419" s="35"/>
      <c r="D419" s="35"/>
      <c r="E419" s="35"/>
      <c r="F419" s="35"/>
      <c r="G419" s="35"/>
      <c r="H419" s="35"/>
      <c r="I419" s="35"/>
      <c r="J419" s="35"/>
      <c r="K419" s="35"/>
      <c r="L419" s="35"/>
      <c r="M419" s="35"/>
      <c r="N419" s="35"/>
      <c r="O419" s="35"/>
      <c r="P419" s="35"/>
      <c r="BE419" s="2"/>
      <c r="CS419" s="2"/>
      <c r="EG419" s="2"/>
      <c r="FU419" s="2"/>
    </row>
    <row r="420" spans="1:177" hidden="1" x14ac:dyDescent="0.3">
      <c r="A420" s="35"/>
      <c r="B420" s="35"/>
      <c r="C420" s="35"/>
      <c r="D420" s="35"/>
      <c r="E420" s="35"/>
      <c r="F420" s="35"/>
      <c r="G420" s="35"/>
      <c r="H420" s="35"/>
      <c r="I420" s="35"/>
      <c r="J420" s="35"/>
      <c r="K420" s="35"/>
      <c r="L420" s="35"/>
      <c r="M420" s="35"/>
      <c r="N420" s="35"/>
      <c r="O420" s="35"/>
      <c r="P420" s="35"/>
      <c r="BE420" s="2"/>
      <c r="CS420" s="2"/>
      <c r="EG420" s="2"/>
      <c r="FU420" s="2"/>
    </row>
    <row r="421" spans="1:177" hidden="1" x14ac:dyDescent="0.3">
      <c r="A421" s="35"/>
      <c r="B421" s="35"/>
      <c r="C421" s="35"/>
      <c r="D421" s="35"/>
      <c r="E421" s="35"/>
      <c r="F421" s="35"/>
      <c r="G421" s="35"/>
      <c r="H421" s="35"/>
      <c r="I421" s="35"/>
      <c r="J421" s="35"/>
      <c r="K421" s="35"/>
      <c r="L421" s="35"/>
      <c r="M421" s="35"/>
      <c r="N421" s="35"/>
      <c r="O421" s="35"/>
      <c r="P421" s="35"/>
      <c r="BE421" s="2"/>
      <c r="CS421" s="2"/>
      <c r="EG421" s="2"/>
      <c r="FU421" s="2"/>
    </row>
    <row r="422" spans="1:177" hidden="1" x14ac:dyDescent="0.3">
      <c r="A422" s="35"/>
      <c r="B422" s="35"/>
      <c r="C422" s="35"/>
      <c r="D422" s="35"/>
      <c r="E422" s="35"/>
      <c r="F422" s="35"/>
      <c r="G422" s="35"/>
      <c r="H422" s="35"/>
      <c r="I422" s="35"/>
      <c r="J422" s="35"/>
      <c r="K422" s="35"/>
      <c r="L422" s="35"/>
      <c r="M422" s="35"/>
      <c r="N422" s="35"/>
      <c r="O422" s="35"/>
      <c r="P422" s="35"/>
      <c r="BE422" s="2"/>
      <c r="CS422" s="2"/>
      <c r="EG422" s="2"/>
      <c r="FU422" s="2"/>
    </row>
    <row r="423" spans="1:177" hidden="1" x14ac:dyDescent="0.3">
      <c r="A423" s="35"/>
      <c r="B423" s="35"/>
      <c r="C423" s="35"/>
      <c r="D423" s="35"/>
      <c r="E423" s="35"/>
      <c r="F423" s="35"/>
      <c r="G423" s="35"/>
      <c r="H423" s="35"/>
      <c r="I423" s="35"/>
      <c r="J423" s="35"/>
      <c r="K423" s="35"/>
      <c r="L423" s="35"/>
      <c r="M423" s="35"/>
      <c r="N423" s="35"/>
      <c r="O423" s="35"/>
      <c r="P423" s="35"/>
      <c r="BE423" s="2"/>
      <c r="CS423" s="2"/>
      <c r="EG423" s="2"/>
      <c r="FU423" s="2"/>
    </row>
    <row r="424" spans="1:177" hidden="1" x14ac:dyDescent="0.3">
      <c r="A424" s="35"/>
      <c r="B424" s="35"/>
      <c r="C424" s="35"/>
      <c r="D424" s="35"/>
      <c r="E424" s="35"/>
      <c r="F424" s="35"/>
      <c r="G424" s="35"/>
      <c r="H424" s="35"/>
      <c r="I424" s="35"/>
      <c r="J424" s="35"/>
      <c r="K424" s="35"/>
      <c r="L424" s="35"/>
      <c r="M424" s="35"/>
      <c r="N424" s="35"/>
      <c r="O424" s="35"/>
      <c r="P424" s="35"/>
      <c r="BE424" s="2"/>
      <c r="CS424" s="2"/>
      <c r="EG424" s="2"/>
      <c r="FU424" s="2"/>
    </row>
    <row r="425" spans="1:177" hidden="1" x14ac:dyDescent="0.3">
      <c r="A425" s="35"/>
      <c r="B425" s="35"/>
      <c r="C425" s="35"/>
      <c r="D425" s="35"/>
      <c r="E425" s="35"/>
      <c r="F425" s="35"/>
      <c r="G425" s="35"/>
      <c r="H425" s="35"/>
      <c r="I425" s="35"/>
      <c r="J425" s="35"/>
      <c r="K425" s="35"/>
      <c r="L425" s="35"/>
      <c r="M425" s="35"/>
      <c r="N425" s="35"/>
      <c r="O425" s="35"/>
      <c r="P425" s="35"/>
      <c r="BE425" s="2"/>
      <c r="CS425" s="2"/>
      <c r="EG425" s="2"/>
      <c r="FU425" s="2"/>
    </row>
    <row r="426" spans="1:177" hidden="1" x14ac:dyDescent="0.3">
      <c r="A426" s="35"/>
      <c r="B426" s="35"/>
      <c r="C426" s="35"/>
      <c r="D426" s="35"/>
      <c r="E426" s="35"/>
      <c r="F426" s="35"/>
      <c r="G426" s="35"/>
      <c r="H426" s="35"/>
      <c r="I426" s="35"/>
      <c r="J426" s="35"/>
      <c r="K426" s="35"/>
      <c r="L426" s="35"/>
      <c r="M426" s="35"/>
      <c r="N426" s="35"/>
      <c r="O426" s="35"/>
      <c r="P426" s="35"/>
      <c r="BE426" s="2"/>
      <c r="CS426" s="2"/>
      <c r="EG426" s="2"/>
      <c r="FU426" s="2"/>
    </row>
    <row r="427" spans="1:177" hidden="1" x14ac:dyDescent="0.3">
      <c r="A427" s="35"/>
      <c r="B427" s="35"/>
      <c r="C427" s="35"/>
      <c r="D427" s="35"/>
      <c r="E427" s="35"/>
      <c r="F427" s="35"/>
      <c r="G427" s="35"/>
      <c r="H427" s="35"/>
      <c r="I427" s="35"/>
      <c r="J427" s="35"/>
      <c r="K427" s="35"/>
      <c r="L427" s="35"/>
      <c r="M427" s="35"/>
      <c r="N427" s="35"/>
      <c r="O427" s="35"/>
      <c r="P427" s="35"/>
      <c r="BE427" s="2"/>
      <c r="CS427" s="2"/>
      <c r="EG427" s="2"/>
      <c r="FU427" s="2"/>
    </row>
    <row r="428" spans="1:177" hidden="1" x14ac:dyDescent="0.3">
      <c r="A428" s="35"/>
      <c r="B428" s="35"/>
      <c r="C428" s="35"/>
      <c r="D428" s="35"/>
      <c r="E428" s="35"/>
      <c r="F428" s="35"/>
      <c r="G428" s="35"/>
      <c r="H428" s="35"/>
      <c r="I428" s="35"/>
      <c r="J428" s="35"/>
      <c r="K428" s="35"/>
      <c r="L428" s="35"/>
      <c r="M428" s="35"/>
      <c r="N428" s="35"/>
      <c r="O428" s="35"/>
      <c r="P428" s="35"/>
      <c r="BE428" s="2"/>
      <c r="CS428" s="2"/>
      <c r="EG428" s="2"/>
      <c r="FU428" s="2"/>
    </row>
    <row r="429" spans="1:177" hidden="1" x14ac:dyDescent="0.3">
      <c r="A429" s="35"/>
      <c r="B429" s="35"/>
      <c r="C429" s="35"/>
      <c r="D429" s="35"/>
      <c r="E429" s="35"/>
      <c r="F429" s="35"/>
      <c r="G429" s="35"/>
      <c r="H429" s="35"/>
      <c r="I429" s="35"/>
      <c r="J429" s="35"/>
      <c r="K429" s="35"/>
      <c r="L429" s="35"/>
      <c r="M429" s="35"/>
      <c r="N429" s="35"/>
      <c r="O429" s="35"/>
      <c r="P429" s="35"/>
      <c r="BE429" s="2"/>
      <c r="CS429" s="2"/>
      <c r="EG429" s="2"/>
      <c r="FU429" s="2"/>
    </row>
    <row r="430" spans="1:177" hidden="1" x14ac:dyDescent="0.3">
      <c r="A430" s="35"/>
      <c r="B430" s="35"/>
      <c r="C430" s="35"/>
      <c r="D430" s="35"/>
      <c r="E430" s="35"/>
      <c r="F430" s="35"/>
      <c r="G430" s="35"/>
      <c r="H430" s="35"/>
      <c r="I430" s="35"/>
      <c r="J430" s="35"/>
      <c r="K430" s="35"/>
      <c r="L430" s="35"/>
      <c r="M430" s="35"/>
      <c r="N430" s="35"/>
      <c r="O430" s="35"/>
      <c r="P430" s="35"/>
      <c r="BE430" s="2"/>
      <c r="CS430" s="2"/>
      <c r="EG430" s="2"/>
      <c r="FU430" s="2"/>
    </row>
    <row r="431" spans="1:177" hidden="1" x14ac:dyDescent="0.3">
      <c r="A431" s="35"/>
      <c r="B431" s="35"/>
      <c r="C431" s="35"/>
      <c r="D431" s="35"/>
      <c r="E431" s="35"/>
      <c r="F431" s="35"/>
      <c r="G431" s="35"/>
      <c r="H431" s="35"/>
      <c r="I431" s="35"/>
      <c r="J431" s="35"/>
      <c r="K431" s="35"/>
      <c r="L431" s="35"/>
      <c r="M431" s="35"/>
      <c r="N431" s="35"/>
      <c r="O431" s="35"/>
      <c r="P431" s="35"/>
      <c r="BE431" s="2"/>
      <c r="CS431" s="2"/>
      <c r="EG431" s="2"/>
      <c r="FU431" s="2"/>
    </row>
    <row r="432" spans="1:177" hidden="1" x14ac:dyDescent="0.3">
      <c r="A432" s="35"/>
      <c r="B432" s="35"/>
      <c r="C432" s="35"/>
      <c r="D432" s="35"/>
      <c r="E432" s="35"/>
      <c r="F432" s="35"/>
      <c r="G432" s="35"/>
      <c r="H432" s="35"/>
      <c r="I432" s="35"/>
      <c r="J432" s="35"/>
      <c r="K432" s="35"/>
      <c r="L432" s="35"/>
      <c r="M432" s="35"/>
      <c r="N432" s="35"/>
      <c r="O432" s="35"/>
      <c r="P432" s="35"/>
      <c r="BE432" s="2"/>
      <c r="CS432" s="2"/>
      <c r="EG432" s="2"/>
      <c r="FU432" s="2"/>
    </row>
    <row r="433" spans="1:177" hidden="1" x14ac:dyDescent="0.3">
      <c r="A433" s="35"/>
      <c r="B433" s="35"/>
      <c r="C433" s="35"/>
      <c r="D433" s="35"/>
      <c r="E433" s="35"/>
      <c r="F433" s="35"/>
      <c r="G433" s="35"/>
      <c r="H433" s="35"/>
      <c r="I433" s="35"/>
      <c r="J433" s="35"/>
      <c r="K433" s="35"/>
      <c r="L433" s="35"/>
      <c r="M433" s="35"/>
      <c r="N433" s="35"/>
      <c r="O433" s="35"/>
      <c r="P433" s="35"/>
      <c r="BE433" s="2"/>
      <c r="CS433" s="2"/>
      <c r="EG433" s="2"/>
      <c r="FU433" s="2"/>
    </row>
    <row r="434" spans="1:177" hidden="1" x14ac:dyDescent="0.3">
      <c r="A434" s="35"/>
      <c r="B434" s="35"/>
      <c r="C434" s="35"/>
      <c r="D434" s="35"/>
      <c r="E434" s="35"/>
      <c r="F434" s="35"/>
      <c r="G434" s="35"/>
      <c r="H434" s="35"/>
      <c r="I434" s="35"/>
      <c r="J434" s="35"/>
      <c r="K434" s="35"/>
      <c r="L434" s="35"/>
      <c r="M434" s="35"/>
      <c r="N434" s="35"/>
      <c r="O434" s="35"/>
      <c r="P434" s="35"/>
      <c r="BE434" s="2"/>
      <c r="CS434" s="2"/>
      <c r="EG434" s="2"/>
      <c r="FU434" s="2"/>
    </row>
    <row r="435" spans="1:177" hidden="1" x14ac:dyDescent="0.3">
      <c r="A435" s="35"/>
      <c r="B435" s="35"/>
      <c r="C435" s="35"/>
      <c r="D435" s="35"/>
      <c r="E435" s="35"/>
      <c r="F435" s="35"/>
      <c r="G435" s="35"/>
      <c r="H435" s="35"/>
      <c r="I435" s="35"/>
      <c r="J435" s="35"/>
      <c r="K435" s="35"/>
      <c r="L435" s="35"/>
      <c r="M435" s="35"/>
      <c r="N435" s="35"/>
      <c r="O435" s="35"/>
      <c r="P435" s="35"/>
      <c r="BE435" s="2"/>
      <c r="CS435" s="2"/>
      <c r="EG435" s="2"/>
      <c r="FU435" s="2"/>
    </row>
    <row r="436" spans="1:177" hidden="1" x14ac:dyDescent="0.3">
      <c r="A436" s="35"/>
      <c r="B436" s="35"/>
      <c r="C436" s="35"/>
      <c r="D436" s="35"/>
      <c r="E436" s="35"/>
      <c r="F436" s="35"/>
      <c r="G436" s="35"/>
      <c r="H436" s="35"/>
      <c r="I436" s="35"/>
      <c r="J436" s="35"/>
      <c r="K436" s="35"/>
      <c r="L436" s="35"/>
      <c r="M436" s="35"/>
      <c r="N436" s="35"/>
      <c r="O436" s="35"/>
      <c r="P436" s="35"/>
      <c r="BE436" s="2"/>
      <c r="CS436" s="2"/>
      <c r="EG436" s="2"/>
      <c r="FU436" s="2"/>
    </row>
    <row r="437" spans="1:177" hidden="1" x14ac:dyDescent="0.3">
      <c r="A437" s="35"/>
      <c r="B437" s="35"/>
      <c r="C437" s="35"/>
      <c r="D437" s="35"/>
      <c r="E437" s="35"/>
      <c r="F437" s="35"/>
      <c r="G437" s="35"/>
      <c r="H437" s="35"/>
      <c r="I437" s="35"/>
      <c r="J437" s="35"/>
      <c r="K437" s="35"/>
      <c r="L437" s="35"/>
      <c r="M437" s="35"/>
      <c r="N437" s="35"/>
      <c r="O437" s="35"/>
      <c r="P437" s="35"/>
      <c r="BE437" s="2"/>
      <c r="CS437" s="2"/>
      <c r="EG437" s="2"/>
      <c r="FU437" s="2"/>
    </row>
    <row r="438" spans="1:177" hidden="1" x14ac:dyDescent="0.3">
      <c r="A438" s="35"/>
      <c r="B438" s="35"/>
      <c r="C438" s="35"/>
      <c r="D438" s="35"/>
      <c r="E438" s="35"/>
      <c r="F438" s="35"/>
      <c r="G438" s="35"/>
      <c r="H438" s="35"/>
      <c r="I438" s="35"/>
      <c r="J438" s="35"/>
      <c r="K438" s="35"/>
      <c r="L438" s="35"/>
      <c r="M438" s="35"/>
      <c r="N438" s="35"/>
      <c r="O438" s="35"/>
      <c r="P438" s="35"/>
      <c r="BE438" s="2"/>
      <c r="CS438" s="2"/>
      <c r="EG438" s="2"/>
      <c r="FU438" s="2"/>
    </row>
    <row r="439" spans="1:177" hidden="1" x14ac:dyDescent="0.3">
      <c r="A439" s="35"/>
      <c r="B439" s="35"/>
      <c r="C439" s="35"/>
      <c r="D439" s="35"/>
      <c r="E439" s="35"/>
      <c r="F439" s="35"/>
      <c r="G439" s="35"/>
      <c r="H439" s="35"/>
      <c r="I439" s="35"/>
      <c r="J439" s="35"/>
      <c r="K439" s="35"/>
      <c r="L439" s="35"/>
      <c r="M439" s="35"/>
      <c r="N439" s="35"/>
      <c r="O439" s="35"/>
      <c r="P439" s="35"/>
      <c r="BE439" s="2"/>
      <c r="CS439" s="2"/>
      <c r="EG439" s="2"/>
      <c r="FU439" s="2"/>
    </row>
    <row r="440" spans="1:177" hidden="1" x14ac:dyDescent="0.3">
      <c r="A440" s="35"/>
      <c r="B440" s="35"/>
      <c r="C440" s="35"/>
      <c r="D440" s="35"/>
      <c r="E440" s="35"/>
      <c r="F440" s="35"/>
      <c r="G440" s="35"/>
      <c r="H440" s="35"/>
      <c r="I440" s="35"/>
      <c r="J440" s="35"/>
      <c r="K440" s="35"/>
      <c r="L440" s="35"/>
      <c r="M440" s="35"/>
      <c r="N440" s="35"/>
      <c r="O440" s="35"/>
      <c r="P440" s="35"/>
      <c r="BE440" s="2"/>
      <c r="CS440" s="2"/>
      <c r="EG440" s="2"/>
      <c r="FU440" s="2"/>
    </row>
    <row r="441" spans="1:177" hidden="1" x14ac:dyDescent="0.3">
      <c r="A441" s="35"/>
      <c r="B441" s="35"/>
      <c r="C441" s="35"/>
      <c r="D441" s="35"/>
      <c r="E441" s="35"/>
      <c r="F441" s="35"/>
      <c r="G441" s="35"/>
      <c r="H441" s="35"/>
      <c r="I441" s="35"/>
      <c r="J441" s="35"/>
      <c r="K441" s="35"/>
      <c r="L441" s="35"/>
      <c r="M441" s="35"/>
      <c r="N441" s="35"/>
      <c r="O441" s="35"/>
      <c r="P441" s="35"/>
      <c r="BE441" s="2"/>
      <c r="CS441" s="2"/>
      <c r="EG441" s="2"/>
      <c r="FU441" s="2"/>
    </row>
    <row r="442" spans="1:177" hidden="1" x14ac:dyDescent="0.3">
      <c r="A442" s="35"/>
      <c r="B442" s="35"/>
      <c r="C442" s="35"/>
      <c r="D442" s="35"/>
      <c r="E442" s="35"/>
      <c r="F442" s="35"/>
      <c r="G442" s="35"/>
      <c r="H442" s="35"/>
      <c r="I442" s="35"/>
      <c r="J442" s="35"/>
      <c r="K442" s="35"/>
      <c r="L442" s="35"/>
      <c r="M442" s="35"/>
      <c r="N442" s="35"/>
      <c r="O442" s="35"/>
      <c r="P442" s="35"/>
      <c r="BE442" s="2"/>
      <c r="CS442" s="2"/>
      <c r="EG442" s="2"/>
      <c r="FU442" s="2"/>
    </row>
    <row r="443" spans="1:177" hidden="1" x14ac:dyDescent="0.3">
      <c r="A443" s="35"/>
      <c r="B443" s="35"/>
      <c r="C443" s="35"/>
      <c r="D443" s="35"/>
      <c r="E443" s="35"/>
      <c r="F443" s="35"/>
      <c r="G443" s="35"/>
      <c r="H443" s="35"/>
      <c r="I443" s="35"/>
      <c r="J443" s="35"/>
      <c r="K443" s="35"/>
      <c r="L443" s="35"/>
      <c r="M443" s="35"/>
      <c r="N443" s="35"/>
      <c r="O443" s="35"/>
      <c r="P443" s="35"/>
      <c r="BE443" s="2"/>
      <c r="CS443" s="2"/>
      <c r="EG443" s="2"/>
      <c r="FU443" s="2"/>
    </row>
    <row r="444" spans="1:177" hidden="1" x14ac:dyDescent="0.3">
      <c r="A444" s="35"/>
      <c r="B444" s="35"/>
      <c r="C444" s="35"/>
      <c r="D444" s="35"/>
      <c r="E444" s="35"/>
      <c r="F444" s="35"/>
      <c r="G444" s="35"/>
      <c r="H444" s="35"/>
      <c r="I444" s="35"/>
      <c r="J444" s="35"/>
      <c r="K444" s="35"/>
      <c r="L444" s="35"/>
      <c r="M444" s="35"/>
      <c r="N444" s="35"/>
      <c r="O444" s="35"/>
      <c r="P444" s="35"/>
      <c r="BE444" s="2"/>
      <c r="CS444" s="2"/>
      <c r="EG444" s="2"/>
      <c r="FU444" s="2"/>
    </row>
    <row r="445" spans="1:177" hidden="1" x14ac:dyDescent="0.3">
      <c r="A445" s="35"/>
      <c r="B445" s="35"/>
      <c r="C445" s="35"/>
      <c r="D445" s="35"/>
      <c r="E445" s="35"/>
      <c r="F445" s="35"/>
      <c r="G445" s="35"/>
      <c r="H445" s="35"/>
      <c r="I445" s="35"/>
      <c r="J445" s="35"/>
      <c r="K445" s="35"/>
      <c r="L445" s="35"/>
      <c r="M445" s="35"/>
      <c r="N445" s="35"/>
      <c r="O445" s="35"/>
      <c r="P445" s="35"/>
      <c r="BE445" s="2"/>
      <c r="CS445" s="2"/>
      <c r="EG445" s="2"/>
      <c r="FU445" s="2"/>
    </row>
    <row r="446" spans="1:177" hidden="1" x14ac:dyDescent="0.3">
      <c r="A446" s="35"/>
      <c r="B446" s="35"/>
      <c r="C446" s="35"/>
      <c r="D446" s="35"/>
      <c r="E446" s="35"/>
      <c r="F446" s="35"/>
      <c r="G446" s="35"/>
      <c r="H446" s="35"/>
      <c r="I446" s="35"/>
      <c r="J446" s="35"/>
      <c r="K446" s="35"/>
      <c r="L446" s="35"/>
      <c r="M446" s="35"/>
      <c r="N446" s="35"/>
      <c r="O446" s="35"/>
      <c r="P446" s="35"/>
      <c r="BE446" s="2"/>
      <c r="CS446" s="2"/>
      <c r="EG446" s="2"/>
      <c r="FU446" s="2"/>
    </row>
    <row r="447" spans="1:177" hidden="1" x14ac:dyDescent="0.3">
      <c r="A447" s="35"/>
      <c r="B447" s="35"/>
      <c r="C447" s="35"/>
      <c r="D447" s="35"/>
      <c r="E447" s="35"/>
      <c r="F447" s="35"/>
      <c r="G447" s="35"/>
      <c r="H447" s="35"/>
      <c r="I447" s="35"/>
      <c r="J447" s="35"/>
      <c r="K447" s="35"/>
      <c r="L447" s="35"/>
      <c r="M447" s="35"/>
      <c r="N447" s="35"/>
      <c r="O447" s="35"/>
      <c r="P447" s="35"/>
      <c r="BE447" s="2"/>
      <c r="CS447" s="2"/>
      <c r="EG447" s="2"/>
      <c r="FU447" s="2"/>
    </row>
    <row r="448" spans="1:177" hidden="1" x14ac:dyDescent="0.3">
      <c r="A448" s="35"/>
      <c r="B448" s="35"/>
      <c r="C448" s="35"/>
      <c r="D448" s="35"/>
      <c r="E448" s="35"/>
      <c r="F448" s="35"/>
      <c r="G448" s="35"/>
      <c r="H448" s="35"/>
      <c r="I448" s="35"/>
      <c r="J448" s="35"/>
      <c r="K448" s="35"/>
      <c r="L448" s="35"/>
      <c r="M448" s="35"/>
      <c r="N448" s="35"/>
      <c r="O448" s="35"/>
      <c r="P448" s="35"/>
      <c r="BE448" s="2"/>
      <c r="CS448" s="2"/>
      <c r="EG448" s="2"/>
      <c r="FU448" s="2"/>
    </row>
    <row r="449" spans="1:177" hidden="1" x14ac:dyDescent="0.3">
      <c r="A449" s="35"/>
      <c r="B449" s="35"/>
      <c r="C449" s="35"/>
      <c r="D449" s="35"/>
      <c r="E449" s="35"/>
      <c r="F449" s="35"/>
      <c r="G449" s="35"/>
      <c r="H449" s="35"/>
      <c r="I449" s="35"/>
      <c r="J449" s="35"/>
      <c r="K449" s="35"/>
      <c r="L449" s="35"/>
      <c r="M449" s="35"/>
      <c r="N449" s="35"/>
      <c r="O449" s="35"/>
      <c r="P449" s="35"/>
      <c r="BE449" s="2"/>
      <c r="CS449" s="2"/>
      <c r="EG449" s="2"/>
      <c r="FU449" s="2"/>
    </row>
    <row r="450" spans="1:177" hidden="1" x14ac:dyDescent="0.3">
      <c r="A450" s="35"/>
      <c r="B450" s="35"/>
      <c r="C450" s="35"/>
      <c r="D450" s="35"/>
      <c r="E450" s="35"/>
      <c r="F450" s="35"/>
      <c r="G450" s="35"/>
      <c r="H450" s="35"/>
      <c r="I450" s="35"/>
      <c r="J450" s="35"/>
      <c r="K450" s="35"/>
      <c r="L450" s="35"/>
      <c r="M450" s="35"/>
      <c r="N450" s="35"/>
      <c r="O450" s="35"/>
      <c r="P450" s="35"/>
      <c r="BE450" s="2"/>
      <c r="CS450" s="2"/>
      <c r="EG450" s="2"/>
      <c r="FU450" s="2"/>
    </row>
    <row r="451" spans="1:177" hidden="1" x14ac:dyDescent="0.3">
      <c r="A451" s="35"/>
      <c r="B451" s="35"/>
      <c r="C451" s="35"/>
      <c r="D451" s="35"/>
      <c r="E451" s="35"/>
      <c r="F451" s="35"/>
      <c r="G451" s="35"/>
      <c r="H451" s="35"/>
      <c r="I451" s="35"/>
      <c r="J451" s="35"/>
      <c r="K451" s="35"/>
      <c r="L451" s="35"/>
      <c r="M451" s="35"/>
      <c r="N451" s="35"/>
      <c r="O451" s="35"/>
      <c r="P451" s="35"/>
      <c r="BE451" s="2"/>
      <c r="CS451" s="2"/>
      <c r="EG451" s="2"/>
      <c r="FU451" s="2"/>
    </row>
    <row r="452" spans="1:177" hidden="1" x14ac:dyDescent="0.3">
      <c r="A452" s="35"/>
      <c r="B452" s="35"/>
      <c r="C452" s="35"/>
      <c r="D452" s="35"/>
      <c r="E452" s="35"/>
      <c r="F452" s="35"/>
      <c r="G452" s="35"/>
      <c r="H452" s="35"/>
      <c r="I452" s="35"/>
      <c r="J452" s="35"/>
      <c r="K452" s="35"/>
      <c r="L452" s="35"/>
      <c r="M452" s="35"/>
      <c r="N452" s="35"/>
      <c r="O452" s="35"/>
      <c r="P452" s="35"/>
      <c r="BE452" s="2"/>
      <c r="CS452" s="2"/>
      <c r="EG452" s="2"/>
      <c r="FU452" s="2"/>
    </row>
    <row r="453" spans="1:177" hidden="1" x14ac:dyDescent="0.3">
      <c r="A453" s="35"/>
      <c r="B453" s="35"/>
      <c r="C453" s="35"/>
      <c r="D453" s="35"/>
      <c r="E453" s="35"/>
      <c r="F453" s="35"/>
      <c r="G453" s="35"/>
      <c r="H453" s="35"/>
      <c r="I453" s="35"/>
      <c r="J453" s="35"/>
      <c r="K453" s="35"/>
      <c r="L453" s="35"/>
      <c r="M453" s="35"/>
      <c r="N453" s="35"/>
      <c r="O453" s="35"/>
      <c r="P453" s="35"/>
      <c r="BE453" s="2"/>
      <c r="CS453" s="2"/>
      <c r="EG453" s="2"/>
      <c r="FU453" s="2"/>
    </row>
    <row r="454" spans="1:177" hidden="1" x14ac:dyDescent="0.3">
      <c r="A454" s="35"/>
      <c r="B454" s="35"/>
      <c r="C454" s="35"/>
      <c r="D454" s="35"/>
      <c r="E454" s="35"/>
      <c r="F454" s="35"/>
      <c r="G454" s="35"/>
      <c r="H454" s="35"/>
      <c r="I454" s="35"/>
      <c r="J454" s="35"/>
      <c r="K454" s="35"/>
      <c r="L454" s="35"/>
      <c r="M454" s="35"/>
      <c r="N454" s="35"/>
      <c r="O454" s="35"/>
      <c r="P454" s="35"/>
      <c r="BE454" s="2"/>
      <c r="CS454" s="2"/>
      <c r="EG454" s="2"/>
      <c r="FU454" s="2"/>
    </row>
    <row r="455" spans="1:177" hidden="1" x14ac:dyDescent="0.3">
      <c r="A455" s="35"/>
      <c r="B455" s="35"/>
      <c r="C455" s="35"/>
      <c r="D455" s="35"/>
      <c r="E455" s="35"/>
      <c r="F455" s="35"/>
      <c r="G455" s="35"/>
      <c r="H455" s="35"/>
      <c r="I455" s="35"/>
      <c r="J455" s="35"/>
      <c r="K455" s="35"/>
      <c r="L455" s="35"/>
      <c r="M455" s="35"/>
      <c r="N455" s="35"/>
      <c r="O455" s="35"/>
      <c r="P455" s="35"/>
      <c r="BE455" s="2"/>
      <c r="CS455" s="2"/>
      <c r="EG455" s="2"/>
      <c r="FU455" s="2"/>
    </row>
    <row r="456" spans="1:177" hidden="1" x14ac:dyDescent="0.3">
      <c r="A456" s="35"/>
      <c r="B456" s="35"/>
      <c r="C456" s="35"/>
      <c r="D456" s="35"/>
      <c r="E456" s="35"/>
      <c r="F456" s="35"/>
      <c r="G456" s="35"/>
      <c r="H456" s="35"/>
      <c r="I456" s="35"/>
      <c r="J456" s="35"/>
      <c r="K456" s="35"/>
      <c r="L456" s="35"/>
      <c r="M456" s="35"/>
      <c r="N456" s="35"/>
      <c r="O456" s="35"/>
      <c r="P456" s="35"/>
      <c r="BE456" s="2"/>
      <c r="CS456" s="2"/>
      <c r="EG456" s="2"/>
      <c r="FU456" s="2"/>
    </row>
    <row r="457" spans="1:177" hidden="1" x14ac:dyDescent="0.3">
      <c r="A457" s="35"/>
      <c r="B457" s="35"/>
      <c r="C457" s="35"/>
      <c r="D457" s="35"/>
      <c r="E457" s="35"/>
      <c r="F457" s="35"/>
      <c r="G457" s="35"/>
      <c r="H457" s="35"/>
      <c r="I457" s="35"/>
      <c r="J457" s="35"/>
      <c r="K457" s="35"/>
      <c r="L457" s="35"/>
      <c r="M457" s="35"/>
      <c r="N457" s="35"/>
      <c r="O457" s="35"/>
      <c r="P457" s="35"/>
      <c r="BE457" s="2"/>
      <c r="CS457" s="2"/>
      <c r="EG457" s="2"/>
      <c r="FU457" s="2"/>
    </row>
    <row r="458" spans="1:177" hidden="1" x14ac:dyDescent="0.3">
      <c r="A458" s="35"/>
      <c r="B458" s="35"/>
      <c r="C458" s="35"/>
      <c r="D458" s="35"/>
      <c r="E458" s="35"/>
      <c r="F458" s="35"/>
      <c r="G458" s="35"/>
      <c r="H458" s="35"/>
      <c r="I458" s="35"/>
      <c r="J458" s="35"/>
      <c r="K458" s="35"/>
      <c r="L458" s="35"/>
      <c r="M458" s="35"/>
      <c r="N458" s="35"/>
      <c r="O458" s="35"/>
      <c r="P458" s="35"/>
      <c r="BE458" s="2"/>
      <c r="CS458" s="2"/>
      <c r="EG458" s="2"/>
      <c r="FU458" s="2"/>
    </row>
    <row r="459" spans="1:177" hidden="1" x14ac:dyDescent="0.3">
      <c r="A459" s="35"/>
      <c r="B459" s="35"/>
      <c r="C459" s="35"/>
      <c r="D459" s="35"/>
      <c r="E459" s="35"/>
      <c r="F459" s="35"/>
      <c r="G459" s="35"/>
      <c r="H459" s="35"/>
      <c r="I459" s="35"/>
      <c r="J459" s="35"/>
      <c r="K459" s="35"/>
      <c r="L459" s="35"/>
      <c r="M459" s="35"/>
      <c r="N459" s="35"/>
      <c r="O459" s="35"/>
      <c r="P459" s="35"/>
      <c r="BE459" s="2"/>
      <c r="CS459" s="2"/>
      <c r="EG459" s="2"/>
      <c r="FU459" s="2"/>
    </row>
    <row r="460" spans="1:177" hidden="1" x14ac:dyDescent="0.3">
      <c r="A460" s="35"/>
      <c r="B460" s="35"/>
      <c r="C460" s="35"/>
      <c r="D460" s="35"/>
      <c r="E460" s="35"/>
      <c r="F460" s="35"/>
      <c r="G460" s="35"/>
      <c r="H460" s="35"/>
      <c r="I460" s="35"/>
      <c r="J460" s="35"/>
      <c r="K460" s="35"/>
      <c r="L460" s="35"/>
      <c r="M460" s="35"/>
      <c r="N460" s="35"/>
      <c r="O460" s="35"/>
      <c r="P460" s="35"/>
      <c r="BE460" s="2"/>
      <c r="CS460" s="2"/>
      <c r="EG460" s="2"/>
      <c r="FU460" s="2"/>
    </row>
    <row r="461" spans="1:177" hidden="1" x14ac:dyDescent="0.3">
      <c r="A461" s="35"/>
      <c r="B461" s="35"/>
      <c r="C461" s="35"/>
      <c r="D461" s="35"/>
      <c r="E461" s="35"/>
      <c r="F461" s="35"/>
      <c r="G461" s="35"/>
      <c r="H461" s="35"/>
      <c r="I461" s="35"/>
      <c r="J461" s="35"/>
      <c r="K461" s="35"/>
      <c r="L461" s="35"/>
      <c r="M461" s="35"/>
      <c r="N461" s="35"/>
      <c r="O461" s="35"/>
      <c r="P461" s="35"/>
      <c r="BE461" s="2"/>
      <c r="CS461" s="2"/>
      <c r="EG461" s="2"/>
      <c r="FU461" s="2"/>
    </row>
    <row r="462" spans="1:177" hidden="1" x14ac:dyDescent="0.3">
      <c r="A462" s="35"/>
      <c r="B462" s="35"/>
      <c r="C462" s="35"/>
      <c r="D462" s="35"/>
      <c r="E462" s="35"/>
      <c r="F462" s="35"/>
      <c r="G462" s="35"/>
      <c r="H462" s="35"/>
      <c r="I462" s="35"/>
      <c r="J462" s="35"/>
      <c r="K462" s="35"/>
      <c r="L462" s="35"/>
      <c r="M462" s="35"/>
      <c r="N462" s="35"/>
      <c r="O462" s="35"/>
      <c r="P462" s="35"/>
      <c r="BE462" s="2"/>
      <c r="CS462" s="2"/>
      <c r="EG462" s="2"/>
      <c r="FU462" s="2"/>
    </row>
    <row r="463" spans="1:177" hidden="1" x14ac:dyDescent="0.3">
      <c r="A463" s="35"/>
      <c r="B463" s="35"/>
      <c r="C463" s="35"/>
      <c r="D463" s="35"/>
      <c r="E463" s="35"/>
      <c r="F463" s="35"/>
      <c r="G463" s="35"/>
      <c r="H463" s="35"/>
      <c r="I463" s="35"/>
      <c r="J463" s="35"/>
      <c r="K463" s="35"/>
      <c r="L463" s="35"/>
      <c r="M463" s="35"/>
      <c r="N463" s="35"/>
      <c r="O463" s="35"/>
      <c r="P463" s="35"/>
      <c r="BE463" s="2"/>
      <c r="CS463" s="2"/>
      <c r="EG463" s="2"/>
      <c r="FU463" s="2"/>
    </row>
    <row r="464" spans="1:177" hidden="1" x14ac:dyDescent="0.3">
      <c r="A464" s="35"/>
      <c r="B464" s="35"/>
      <c r="C464" s="35"/>
      <c r="D464" s="35"/>
      <c r="E464" s="35"/>
      <c r="F464" s="35"/>
      <c r="G464" s="35"/>
      <c r="H464" s="35"/>
      <c r="I464" s="35"/>
      <c r="J464" s="35"/>
      <c r="K464" s="35"/>
      <c r="L464" s="35"/>
      <c r="M464" s="35"/>
      <c r="N464" s="35"/>
      <c r="O464" s="35"/>
      <c r="P464" s="35"/>
      <c r="BE464" s="2"/>
      <c r="CS464" s="2"/>
      <c r="EG464" s="2"/>
      <c r="FU464" s="2"/>
    </row>
    <row r="465" spans="1:177" hidden="1" x14ac:dyDescent="0.3">
      <c r="A465" s="35"/>
      <c r="B465" s="35"/>
      <c r="C465" s="35"/>
      <c r="D465" s="35"/>
      <c r="E465" s="35"/>
      <c r="F465" s="35"/>
      <c r="G465" s="35"/>
      <c r="H465" s="35"/>
      <c r="I465" s="35"/>
      <c r="J465" s="35"/>
      <c r="K465" s="35"/>
      <c r="L465" s="35"/>
      <c r="M465" s="35"/>
      <c r="N465" s="35"/>
      <c r="O465" s="35"/>
      <c r="P465" s="35"/>
      <c r="BE465" s="2"/>
      <c r="CS465" s="2"/>
      <c r="EG465" s="2"/>
      <c r="FU465" s="2"/>
    </row>
    <row r="466" spans="1:177" hidden="1" x14ac:dyDescent="0.3">
      <c r="A466" s="35"/>
      <c r="B466" s="35"/>
      <c r="C466" s="35"/>
      <c r="D466" s="35"/>
      <c r="E466" s="35"/>
      <c r="F466" s="35"/>
      <c r="G466" s="35"/>
      <c r="H466" s="35"/>
      <c r="I466" s="35"/>
      <c r="J466" s="35"/>
      <c r="K466" s="35"/>
      <c r="L466" s="35"/>
      <c r="M466" s="35"/>
      <c r="N466" s="35"/>
      <c r="O466" s="35"/>
      <c r="P466" s="35"/>
      <c r="BE466" s="2"/>
      <c r="CS466" s="2"/>
      <c r="EG466" s="2"/>
      <c r="FU466" s="2"/>
    </row>
    <row r="467" spans="1:177" hidden="1" x14ac:dyDescent="0.3">
      <c r="A467" s="35"/>
      <c r="B467" s="35"/>
      <c r="C467" s="35"/>
      <c r="D467" s="35"/>
      <c r="E467" s="35"/>
      <c r="F467" s="35"/>
      <c r="G467" s="35"/>
      <c r="H467" s="35"/>
      <c r="I467" s="35"/>
      <c r="J467" s="35"/>
      <c r="K467" s="35"/>
      <c r="L467" s="35"/>
      <c r="M467" s="35"/>
      <c r="N467" s="35"/>
      <c r="O467" s="35"/>
      <c r="P467" s="35"/>
      <c r="BE467" s="2"/>
      <c r="CS467" s="2"/>
      <c r="EG467" s="2"/>
      <c r="FU467" s="2"/>
    </row>
    <row r="468" spans="1:177" hidden="1" x14ac:dyDescent="0.3">
      <c r="A468" s="35"/>
      <c r="B468" s="35"/>
      <c r="C468" s="35"/>
      <c r="D468" s="35"/>
      <c r="E468" s="35"/>
      <c r="F468" s="35"/>
      <c r="G468" s="35"/>
      <c r="H468" s="35"/>
      <c r="I468" s="35"/>
      <c r="J468" s="35"/>
      <c r="K468" s="35"/>
      <c r="L468" s="35"/>
      <c r="M468" s="35"/>
      <c r="N468" s="35"/>
      <c r="O468" s="35"/>
      <c r="P468" s="35"/>
      <c r="BE468" s="2"/>
      <c r="CS468" s="2"/>
      <c r="EG468" s="2"/>
      <c r="FU468" s="2"/>
    </row>
    <row r="469" spans="1:177" hidden="1" x14ac:dyDescent="0.3">
      <c r="A469" s="35"/>
      <c r="B469" s="35"/>
      <c r="C469" s="35"/>
      <c r="D469" s="35"/>
      <c r="E469" s="35"/>
      <c r="F469" s="35"/>
      <c r="G469" s="35"/>
      <c r="H469" s="35"/>
      <c r="I469" s="35"/>
      <c r="J469" s="35"/>
      <c r="K469" s="35"/>
      <c r="L469" s="35"/>
      <c r="M469" s="35"/>
      <c r="N469" s="35"/>
      <c r="O469" s="35"/>
      <c r="P469" s="35"/>
      <c r="BE469" s="2"/>
      <c r="CS469" s="2"/>
      <c r="EG469" s="2"/>
      <c r="FU469" s="2"/>
    </row>
    <row r="470" spans="1:177" hidden="1" x14ac:dyDescent="0.3">
      <c r="A470" s="35"/>
      <c r="B470" s="35"/>
      <c r="C470" s="35"/>
      <c r="D470" s="35"/>
      <c r="E470" s="35"/>
      <c r="F470" s="35"/>
      <c r="G470" s="35"/>
      <c r="H470" s="35"/>
      <c r="I470" s="35"/>
      <c r="J470" s="35"/>
      <c r="K470" s="35"/>
      <c r="L470" s="35"/>
      <c r="M470" s="35"/>
      <c r="N470" s="35"/>
      <c r="O470" s="35"/>
      <c r="P470" s="35"/>
      <c r="BE470" s="2"/>
      <c r="CS470" s="2"/>
      <c r="EG470" s="2"/>
      <c r="FU470" s="2"/>
    </row>
    <row r="471" spans="1:177" hidden="1" x14ac:dyDescent="0.3">
      <c r="A471" s="35"/>
      <c r="B471" s="35"/>
      <c r="C471" s="35"/>
      <c r="D471" s="35"/>
      <c r="E471" s="35"/>
      <c r="F471" s="35"/>
      <c r="G471" s="35"/>
      <c r="H471" s="35"/>
      <c r="I471" s="35"/>
      <c r="J471" s="35"/>
      <c r="K471" s="35"/>
      <c r="L471" s="35"/>
      <c r="M471" s="35"/>
      <c r="N471" s="35"/>
      <c r="O471" s="35"/>
      <c r="P471" s="35"/>
      <c r="BE471" s="2"/>
      <c r="CS471" s="2"/>
      <c r="EG471" s="2"/>
      <c r="FU471" s="2"/>
    </row>
    <row r="472" spans="1:177" hidden="1" x14ac:dyDescent="0.3">
      <c r="A472" s="35"/>
      <c r="B472" s="35"/>
      <c r="C472" s="35"/>
      <c r="D472" s="35"/>
      <c r="E472" s="35"/>
      <c r="F472" s="35"/>
      <c r="G472" s="35"/>
      <c r="H472" s="35"/>
      <c r="I472" s="35"/>
      <c r="J472" s="35"/>
      <c r="K472" s="35"/>
      <c r="L472" s="35"/>
      <c r="M472" s="35"/>
      <c r="N472" s="35"/>
      <c r="O472" s="35"/>
      <c r="P472" s="35"/>
      <c r="BE472" s="2"/>
      <c r="CS472" s="2"/>
      <c r="EG472" s="2"/>
      <c r="FU472" s="2"/>
    </row>
    <row r="473" spans="1:177" hidden="1" x14ac:dyDescent="0.3">
      <c r="A473" s="35"/>
      <c r="B473" s="35"/>
      <c r="C473" s="35"/>
      <c r="D473" s="35"/>
      <c r="E473" s="35"/>
      <c r="F473" s="35"/>
      <c r="G473" s="35"/>
      <c r="H473" s="35"/>
      <c r="I473" s="35"/>
      <c r="J473" s="35"/>
      <c r="K473" s="35"/>
      <c r="L473" s="35"/>
      <c r="M473" s="35"/>
      <c r="N473" s="35"/>
      <c r="O473" s="35"/>
      <c r="P473" s="35"/>
      <c r="BE473" s="2"/>
      <c r="CS473" s="2"/>
      <c r="EG473" s="2"/>
      <c r="FU473" s="2"/>
    </row>
    <row r="474" spans="1:177" hidden="1" x14ac:dyDescent="0.3">
      <c r="A474" s="35"/>
      <c r="B474" s="35"/>
      <c r="C474" s="35"/>
      <c r="D474" s="35"/>
      <c r="E474" s="35"/>
      <c r="F474" s="35"/>
      <c r="G474" s="35"/>
      <c r="H474" s="35"/>
      <c r="I474" s="35"/>
      <c r="J474" s="35"/>
      <c r="K474" s="35"/>
      <c r="L474" s="35"/>
      <c r="M474" s="35"/>
      <c r="N474" s="35"/>
      <c r="O474" s="35"/>
      <c r="P474" s="35"/>
      <c r="BE474" s="2"/>
      <c r="CS474" s="2"/>
      <c r="EG474" s="2"/>
      <c r="FU474" s="2"/>
    </row>
    <row r="475" spans="1:177" hidden="1" x14ac:dyDescent="0.3">
      <c r="A475" s="35"/>
      <c r="B475" s="35"/>
      <c r="C475" s="35"/>
      <c r="D475" s="35"/>
      <c r="E475" s="35"/>
      <c r="F475" s="35"/>
      <c r="G475" s="35"/>
      <c r="H475" s="35"/>
      <c r="I475" s="35"/>
      <c r="J475" s="35"/>
      <c r="K475" s="35"/>
      <c r="L475" s="35"/>
      <c r="M475" s="35"/>
      <c r="N475" s="35"/>
      <c r="O475" s="35"/>
      <c r="P475" s="35"/>
      <c r="BE475" s="2"/>
      <c r="CS475" s="2"/>
      <c r="EG475" s="2"/>
      <c r="FU475" s="2"/>
    </row>
    <row r="476" spans="1:177" hidden="1" x14ac:dyDescent="0.3">
      <c r="A476" s="35"/>
      <c r="B476" s="35"/>
      <c r="C476" s="35"/>
      <c r="D476" s="35"/>
      <c r="E476" s="35"/>
      <c r="F476" s="35"/>
      <c r="G476" s="35"/>
      <c r="H476" s="35"/>
      <c r="I476" s="35"/>
      <c r="J476" s="35"/>
      <c r="K476" s="35"/>
      <c r="L476" s="35"/>
      <c r="M476" s="35"/>
      <c r="N476" s="35"/>
      <c r="O476" s="35"/>
      <c r="P476" s="35"/>
      <c r="BE476" s="2"/>
      <c r="CS476" s="2"/>
      <c r="EG476" s="2"/>
      <c r="FU476" s="2"/>
    </row>
    <row r="477" spans="1:177" hidden="1" x14ac:dyDescent="0.3">
      <c r="A477" s="35"/>
      <c r="B477" s="35"/>
      <c r="C477" s="35"/>
      <c r="D477" s="35"/>
      <c r="E477" s="35"/>
      <c r="F477" s="35"/>
      <c r="G477" s="35"/>
      <c r="H477" s="35"/>
      <c r="I477" s="35"/>
      <c r="J477" s="35"/>
      <c r="K477" s="35"/>
      <c r="L477" s="35"/>
      <c r="M477" s="35"/>
      <c r="N477" s="35"/>
      <c r="O477" s="35"/>
      <c r="P477" s="35"/>
      <c r="BE477" s="2"/>
      <c r="CS477" s="2"/>
      <c r="EG477" s="2"/>
      <c r="FU477" s="2"/>
    </row>
    <row r="478" spans="1:177" hidden="1" x14ac:dyDescent="0.3">
      <c r="A478" s="35"/>
      <c r="B478" s="35"/>
      <c r="C478" s="35"/>
      <c r="D478" s="35"/>
      <c r="E478" s="35"/>
      <c r="F478" s="35"/>
      <c r="G478" s="35"/>
      <c r="H478" s="35"/>
      <c r="I478" s="35"/>
      <c r="J478" s="35"/>
      <c r="K478" s="35"/>
      <c r="L478" s="35"/>
      <c r="M478" s="35"/>
      <c r="N478" s="35"/>
      <c r="O478" s="35"/>
      <c r="P478" s="35"/>
      <c r="BE478" s="2"/>
      <c r="CS478" s="2"/>
      <c r="EG478" s="2"/>
      <c r="FU478" s="2"/>
    </row>
    <row r="479" spans="1:177" hidden="1" x14ac:dyDescent="0.3">
      <c r="A479" s="35"/>
      <c r="B479" s="35"/>
      <c r="C479" s="35"/>
      <c r="D479" s="35"/>
      <c r="E479" s="35"/>
      <c r="F479" s="35"/>
      <c r="G479" s="35"/>
      <c r="H479" s="35"/>
      <c r="I479" s="35"/>
      <c r="J479" s="35"/>
      <c r="K479" s="35"/>
      <c r="L479" s="35"/>
      <c r="M479" s="35"/>
      <c r="N479" s="35"/>
      <c r="O479" s="35"/>
      <c r="P479" s="35"/>
      <c r="BE479" s="2"/>
      <c r="CS479" s="2"/>
      <c r="EG479" s="2"/>
      <c r="FU479" s="2"/>
    </row>
    <row r="480" spans="1:177" hidden="1" x14ac:dyDescent="0.3">
      <c r="A480" s="35"/>
      <c r="B480" s="35"/>
      <c r="C480" s="35"/>
      <c r="D480" s="35"/>
      <c r="E480" s="35"/>
      <c r="F480" s="35"/>
      <c r="G480" s="35"/>
      <c r="H480" s="35"/>
      <c r="I480" s="35"/>
      <c r="J480" s="35"/>
      <c r="K480" s="35"/>
      <c r="L480" s="35"/>
      <c r="M480" s="35"/>
      <c r="N480" s="35"/>
      <c r="O480" s="35"/>
      <c r="P480" s="35"/>
      <c r="BE480" s="2"/>
      <c r="CS480" s="2"/>
      <c r="EG480" s="2"/>
      <c r="FU480" s="2"/>
    </row>
    <row r="481" spans="1:177" hidden="1" x14ac:dyDescent="0.3">
      <c r="A481" s="35"/>
      <c r="B481" s="35"/>
      <c r="C481" s="35"/>
      <c r="D481" s="35"/>
      <c r="E481" s="35"/>
      <c r="F481" s="35"/>
      <c r="G481" s="35"/>
      <c r="H481" s="35"/>
      <c r="I481" s="35"/>
      <c r="J481" s="35"/>
      <c r="K481" s="35"/>
      <c r="L481" s="35"/>
      <c r="M481" s="35"/>
      <c r="N481" s="35"/>
      <c r="O481" s="35"/>
      <c r="P481" s="35"/>
      <c r="BE481" s="2"/>
      <c r="CS481" s="2"/>
      <c r="EG481" s="2"/>
      <c r="FU481" s="2"/>
    </row>
    <row r="482" spans="1:177" hidden="1" x14ac:dyDescent="0.3">
      <c r="A482" s="35"/>
      <c r="B482" s="35"/>
      <c r="C482" s="35"/>
      <c r="D482" s="35"/>
      <c r="E482" s="35"/>
      <c r="F482" s="35"/>
      <c r="G482" s="35"/>
      <c r="H482" s="35"/>
      <c r="I482" s="35"/>
      <c r="J482" s="35"/>
      <c r="K482" s="35"/>
      <c r="L482" s="35"/>
      <c r="M482" s="35"/>
      <c r="N482" s="35"/>
      <c r="O482" s="35"/>
      <c r="P482" s="35"/>
      <c r="BE482" s="2"/>
      <c r="CS482" s="2"/>
      <c r="EG482" s="2"/>
      <c r="FU482" s="2"/>
    </row>
    <row r="483" spans="1:177" hidden="1" x14ac:dyDescent="0.3">
      <c r="A483" s="35"/>
      <c r="B483" s="35"/>
      <c r="C483" s="35"/>
      <c r="D483" s="35"/>
      <c r="E483" s="35"/>
      <c r="F483" s="35"/>
      <c r="G483" s="35"/>
      <c r="H483" s="35"/>
      <c r="I483" s="35"/>
      <c r="J483" s="35"/>
      <c r="K483" s="35"/>
      <c r="L483" s="35"/>
      <c r="M483" s="35"/>
      <c r="N483" s="35"/>
      <c r="O483" s="35"/>
      <c r="P483" s="35"/>
      <c r="BE483" s="2"/>
      <c r="CS483" s="2"/>
      <c r="EG483" s="2"/>
      <c r="FU483" s="2"/>
    </row>
    <row r="484" spans="1:177" hidden="1" x14ac:dyDescent="0.3">
      <c r="A484" s="35"/>
      <c r="B484" s="35"/>
      <c r="C484" s="35"/>
      <c r="D484" s="35"/>
      <c r="E484" s="35"/>
      <c r="F484" s="35"/>
      <c r="G484" s="35"/>
      <c r="H484" s="35"/>
      <c r="I484" s="35"/>
      <c r="J484" s="35"/>
      <c r="K484" s="35"/>
      <c r="L484" s="35"/>
      <c r="M484" s="35"/>
      <c r="N484" s="35"/>
      <c r="O484" s="35"/>
      <c r="P484" s="35"/>
      <c r="BE484" s="2"/>
      <c r="CS484" s="2"/>
      <c r="EG484" s="2"/>
      <c r="FU484" s="2"/>
    </row>
    <row r="485" spans="1:177" hidden="1" x14ac:dyDescent="0.3">
      <c r="A485" s="35"/>
      <c r="B485" s="35"/>
      <c r="C485" s="35"/>
      <c r="D485" s="35"/>
      <c r="E485" s="35"/>
      <c r="F485" s="35"/>
      <c r="G485" s="35"/>
      <c r="H485" s="35"/>
      <c r="I485" s="35"/>
      <c r="J485" s="35"/>
      <c r="K485" s="35"/>
      <c r="L485" s="35"/>
      <c r="M485" s="35"/>
      <c r="N485" s="35"/>
      <c r="O485" s="35"/>
      <c r="P485" s="35"/>
      <c r="BE485" s="2"/>
      <c r="CS485" s="2"/>
      <c r="EG485" s="2"/>
      <c r="FU485" s="2"/>
    </row>
    <row r="486" spans="1:177" hidden="1" x14ac:dyDescent="0.3">
      <c r="A486" s="35"/>
      <c r="B486" s="35"/>
      <c r="C486" s="35"/>
      <c r="D486" s="35"/>
      <c r="E486" s="35"/>
      <c r="F486" s="35"/>
      <c r="G486" s="35"/>
      <c r="H486" s="35"/>
      <c r="I486" s="35"/>
      <c r="J486" s="35"/>
      <c r="K486" s="35"/>
      <c r="L486" s="35"/>
      <c r="M486" s="35"/>
      <c r="N486" s="35"/>
      <c r="O486" s="35"/>
      <c r="P486" s="35"/>
      <c r="BE486" s="2"/>
      <c r="CS486" s="2"/>
      <c r="EG486" s="2"/>
      <c r="FU486" s="2"/>
    </row>
    <row r="487" spans="1:177" hidden="1" x14ac:dyDescent="0.3">
      <c r="A487" s="35"/>
      <c r="B487" s="35"/>
      <c r="C487" s="35"/>
      <c r="D487" s="35"/>
      <c r="E487" s="35"/>
      <c r="F487" s="35"/>
      <c r="G487" s="35"/>
      <c r="H487" s="35"/>
      <c r="I487" s="35"/>
      <c r="J487" s="35"/>
      <c r="K487" s="35"/>
      <c r="L487" s="35"/>
      <c r="M487" s="35"/>
      <c r="N487" s="35"/>
      <c r="O487" s="35"/>
      <c r="P487" s="35"/>
      <c r="BE487" s="2"/>
      <c r="CS487" s="2"/>
      <c r="EG487" s="2"/>
      <c r="FU487" s="2"/>
    </row>
    <row r="488" spans="1:177" hidden="1" x14ac:dyDescent="0.3">
      <c r="A488" s="35"/>
      <c r="B488" s="35"/>
      <c r="C488" s="35"/>
      <c r="D488" s="35"/>
      <c r="E488" s="35"/>
      <c r="F488" s="35"/>
      <c r="G488" s="35"/>
      <c r="H488" s="35"/>
      <c r="I488" s="35"/>
      <c r="J488" s="35"/>
      <c r="K488" s="35"/>
      <c r="L488" s="35"/>
      <c r="M488" s="35"/>
      <c r="N488" s="35"/>
      <c r="O488" s="35"/>
      <c r="P488" s="35"/>
      <c r="BE488" s="2"/>
      <c r="CS488" s="2"/>
      <c r="EG488" s="2"/>
      <c r="FU488" s="2"/>
    </row>
    <row r="489" spans="1:177" hidden="1" x14ac:dyDescent="0.3">
      <c r="A489" s="35"/>
      <c r="B489" s="35"/>
      <c r="C489" s="35"/>
      <c r="D489" s="35"/>
      <c r="E489" s="35"/>
      <c r="F489" s="35"/>
      <c r="G489" s="35"/>
      <c r="H489" s="35"/>
      <c r="I489" s="35"/>
      <c r="J489" s="35"/>
      <c r="K489" s="35"/>
      <c r="L489" s="35"/>
      <c r="M489" s="35"/>
      <c r="N489" s="35"/>
      <c r="O489" s="35"/>
      <c r="P489" s="35"/>
      <c r="BE489" s="2"/>
      <c r="CS489" s="2"/>
      <c r="EG489" s="2"/>
      <c r="FU489" s="2"/>
    </row>
    <row r="490" spans="1:177" hidden="1" x14ac:dyDescent="0.3">
      <c r="A490" s="35"/>
      <c r="B490" s="35"/>
      <c r="C490" s="35"/>
      <c r="D490" s="35"/>
      <c r="E490" s="35"/>
      <c r="F490" s="35"/>
      <c r="G490" s="35"/>
      <c r="H490" s="35"/>
      <c r="I490" s="35"/>
      <c r="J490" s="35"/>
      <c r="K490" s="35"/>
      <c r="L490" s="35"/>
      <c r="M490" s="35"/>
      <c r="N490" s="35"/>
      <c r="O490" s="35"/>
      <c r="P490" s="35"/>
      <c r="BE490" s="2"/>
      <c r="CS490" s="2"/>
      <c r="EG490" s="2"/>
      <c r="FU490" s="2"/>
    </row>
    <row r="491" spans="1:177" hidden="1" x14ac:dyDescent="0.3">
      <c r="A491" s="35"/>
      <c r="B491" s="35"/>
      <c r="C491" s="35"/>
      <c r="D491" s="35"/>
      <c r="E491" s="35"/>
      <c r="F491" s="35"/>
      <c r="G491" s="35"/>
      <c r="H491" s="35"/>
      <c r="I491" s="35"/>
      <c r="J491" s="35"/>
      <c r="K491" s="35"/>
      <c r="L491" s="35"/>
      <c r="M491" s="35"/>
      <c r="N491" s="35"/>
      <c r="O491" s="35"/>
      <c r="P491" s="35"/>
      <c r="BE491" s="2"/>
      <c r="CS491" s="2"/>
      <c r="EG491" s="2"/>
      <c r="FU491" s="2"/>
    </row>
    <row r="492" spans="1:177" hidden="1" x14ac:dyDescent="0.3">
      <c r="A492" s="35"/>
      <c r="B492" s="35"/>
      <c r="C492" s="35"/>
      <c r="D492" s="35"/>
      <c r="E492" s="35"/>
      <c r="F492" s="35"/>
      <c r="G492" s="35"/>
      <c r="H492" s="35"/>
      <c r="I492" s="35"/>
      <c r="J492" s="35"/>
      <c r="K492" s="35"/>
      <c r="L492" s="35"/>
      <c r="M492" s="35"/>
      <c r="N492" s="35"/>
      <c r="O492" s="35"/>
      <c r="P492" s="35"/>
      <c r="BE492" s="2"/>
      <c r="CS492" s="2"/>
      <c r="EG492" s="2"/>
      <c r="FU492" s="2"/>
    </row>
    <row r="493" spans="1:177" hidden="1" x14ac:dyDescent="0.3">
      <c r="A493" s="35"/>
      <c r="B493" s="35"/>
      <c r="C493" s="35"/>
      <c r="D493" s="35"/>
      <c r="E493" s="35"/>
      <c r="F493" s="35"/>
      <c r="G493" s="35"/>
      <c r="H493" s="35"/>
      <c r="I493" s="35"/>
      <c r="J493" s="35"/>
      <c r="K493" s="35"/>
      <c r="L493" s="35"/>
      <c r="M493" s="35"/>
      <c r="N493" s="35"/>
      <c r="O493" s="35"/>
      <c r="P493" s="35"/>
      <c r="BE493" s="2"/>
      <c r="CS493" s="2"/>
      <c r="EG493" s="2"/>
      <c r="FU493" s="2"/>
    </row>
    <row r="494" spans="1:177" hidden="1" x14ac:dyDescent="0.3">
      <c r="A494" s="35"/>
      <c r="B494" s="35"/>
      <c r="C494" s="35"/>
      <c r="D494" s="35"/>
      <c r="E494" s="35"/>
      <c r="F494" s="35"/>
      <c r="G494" s="35"/>
      <c r="H494" s="35"/>
      <c r="I494" s="35"/>
      <c r="J494" s="35"/>
      <c r="K494" s="35"/>
      <c r="L494" s="35"/>
      <c r="M494" s="35"/>
      <c r="N494" s="35"/>
      <c r="O494" s="35"/>
      <c r="P494" s="35"/>
      <c r="BE494" s="2"/>
      <c r="CS494" s="2"/>
      <c r="EG494" s="2"/>
      <c r="FU494" s="2"/>
    </row>
    <row r="495" spans="1:177" hidden="1" x14ac:dyDescent="0.3">
      <c r="A495" s="35"/>
      <c r="B495" s="35"/>
      <c r="C495" s="35"/>
      <c r="D495" s="35"/>
      <c r="E495" s="35"/>
      <c r="F495" s="35"/>
      <c r="G495" s="35"/>
      <c r="H495" s="35"/>
      <c r="I495" s="35"/>
      <c r="J495" s="35"/>
      <c r="K495" s="35"/>
      <c r="L495" s="35"/>
      <c r="M495" s="35"/>
      <c r="N495" s="35"/>
      <c r="O495" s="35"/>
      <c r="P495" s="35"/>
      <c r="BE495" s="2"/>
      <c r="CS495" s="2"/>
      <c r="EG495" s="2"/>
      <c r="FU495" s="2"/>
    </row>
    <row r="496" spans="1:177" hidden="1" x14ac:dyDescent="0.3">
      <c r="A496" s="35"/>
      <c r="B496" s="35"/>
      <c r="C496" s="35"/>
      <c r="D496" s="35"/>
      <c r="E496" s="35"/>
      <c r="F496" s="35"/>
      <c r="G496" s="35"/>
      <c r="H496" s="35"/>
      <c r="I496" s="35"/>
      <c r="J496" s="35"/>
      <c r="K496" s="35"/>
      <c r="L496" s="35"/>
      <c r="M496" s="35"/>
      <c r="N496" s="35"/>
      <c r="O496" s="35"/>
      <c r="P496" s="35"/>
      <c r="BE496" s="2"/>
      <c r="CS496" s="2"/>
      <c r="EG496" s="2"/>
      <c r="FU496" s="2"/>
    </row>
    <row r="497" spans="1:177" hidden="1" x14ac:dyDescent="0.3">
      <c r="A497" s="35"/>
      <c r="B497" s="35"/>
      <c r="C497" s="35"/>
      <c r="D497" s="35"/>
      <c r="E497" s="35"/>
      <c r="F497" s="35"/>
      <c r="G497" s="35"/>
      <c r="H497" s="35"/>
      <c r="I497" s="35"/>
      <c r="J497" s="35"/>
      <c r="K497" s="35"/>
      <c r="L497" s="35"/>
      <c r="M497" s="35"/>
      <c r="N497" s="35"/>
      <c r="O497" s="35"/>
      <c r="P497" s="35"/>
      <c r="BE497" s="2"/>
      <c r="CS497" s="2"/>
      <c r="EG497" s="2"/>
      <c r="FU497" s="2"/>
    </row>
    <row r="498" spans="1:177" hidden="1" x14ac:dyDescent="0.3">
      <c r="A498" s="35"/>
      <c r="B498" s="35"/>
      <c r="C498" s="35"/>
      <c r="D498" s="35"/>
      <c r="E498" s="35"/>
      <c r="F498" s="35"/>
      <c r="G498" s="35"/>
      <c r="H498" s="35"/>
      <c r="I498" s="35"/>
      <c r="J498" s="35"/>
      <c r="K498" s="35"/>
      <c r="L498" s="35"/>
      <c r="M498" s="35"/>
      <c r="N498" s="35"/>
      <c r="O498" s="35"/>
      <c r="P498" s="35"/>
      <c r="BE498" s="2"/>
      <c r="CS498" s="2"/>
      <c r="EG498" s="2"/>
      <c r="FU498" s="2"/>
    </row>
    <row r="499" spans="1:177" hidden="1" x14ac:dyDescent="0.3">
      <c r="A499" s="35"/>
      <c r="B499" s="35"/>
      <c r="C499" s="35"/>
      <c r="D499" s="35"/>
      <c r="E499" s="35"/>
      <c r="F499" s="35"/>
      <c r="G499" s="35"/>
      <c r="H499" s="35"/>
      <c r="I499" s="35"/>
      <c r="J499" s="35"/>
      <c r="K499" s="35"/>
      <c r="L499" s="35"/>
      <c r="M499" s="35"/>
      <c r="N499" s="35"/>
      <c r="O499" s="35"/>
      <c r="P499" s="35"/>
      <c r="BE499" s="2"/>
      <c r="CS499" s="2"/>
      <c r="EG499" s="2"/>
      <c r="FU499" s="2"/>
    </row>
    <row r="500" spans="1:177" hidden="1" x14ac:dyDescent="0.3">
      <c r="A500" s="35"/>
      <c r="B500" s="35"/>
      <c r="C500" s="35"/>
      <c r="D500" s="35"/>
      <c r="E500" s="35"/>
      <c r="F500" s="35"/>
      <c r="G500" s="35"/>
      <c r="H500" s="35"/>
      <c r="I500" s="35"/>
      <c r="J500" s="35"/>
      <c r="K500" s="35"/>
      <c r="L500" s="35"/>
      <c r="M500" s="35"/>
      <c r="N500" s="35"/>
      <c r="O500" s="35"/>
      <c r="P500" s="35"/>
      <c r="BE500" s="2"/>
      <c r="CS500" s="2"/>
      <c r="EG500" s="2"/>
      <c r="FU500" s="2"/>
    </row>
    <row r="501" spans="1:177" hidden="1" x14ac:dyDescent="0.3">
      <c r="A501" s="35"/>
      <c r="B501" s="35"/>
      <c r="C501" s="35"/>
      <c r="D501" s="35"/>
      <c r="E501" s="35"/>
      <c r="F501" s="35"/>
      <c r="G501" s="35"/>
      <c r="H501" s="35"/>
      <c r="I501" s="35"/>
      <c r="J501" s="35"/>
      <c r="K501" s="35"/>
      <c r="L501" s="35"/>
      <c r="M501" s="35"/>
      <c r="N501" s="35"/>
      <c r="O501" s="35"/>
      <c r="P501" s="35"/>
      <c r="BE501" s="2"/>
      <c r="CS501" s="2"/>
      <c r="EG501" s="2"/>
      <c r="FU501" s="2"/>
    </row>
    <row r="502" spans="1:177" hidden="1" x14ac:dyDescent="0.3">
      <c r="A502" s="35"/>
      <c r="B502" s="35"/>
      <c r="C502" s="35"/>
      <c r="D502" s="35"/>
      <c r="E502" s="35"/>
      <c r="F502" s="35"/>
      <c r="G502" s="35"/>
      <c r="H502" s="35"/>
      <c r="I502" s="35"/>
      <c r="J502" s="35"/>
      <c r="K502" s="35"/>
      <c r="L502" s="35"/>
      <c r="M502" s="35"/>
      <c r="N502" s="35"/>
      <c r="O502" s="35"/>
      <c r="P502" s="35"/>
      <c r="BE502" s="2"/>
      <c r="CS502" s="2"/>
      <c r="EG502" s="2"/>
      <c r="FU502" s="2"/>
    </row>
    <row r="503" spans="1:177" hidden="1" x14ac:dyDescent="0.3">
      <c r="A503" s="35"/>
      <c r="B503" s="35"/>
      <c r="C503" s="35"/>
      <c r="D503" s="35"/>
      <c r="E503" s="35"/>
      <c r="F503" s="35"/>
      <c r="G503" s="35"/>
      <c r="H503" s="35"/>
      <c r="I503" s="35"/>
      <c r="J503" s="35"/>
      <c r="K503" s="35"/>
      <c r="L503" s="35"/>
      <c r="M503" s="35"/>
      <c r="N503" s="35"/>
      <c r="O503" s="35"/>
      <c r="P503" s="35"/>
      <c r="BE503" s="2"/>
      <c r="CS503" s="2"/>
      <c r="EG503" s="2"/>
      <c r="FU503" s="2"/>
    </row>
    <row r="504" spans="1:177" hidden="1" x14ac:dyDescent="0.3">
      <c r="A504" s="35"/>
      <c r="B504" s="35"/>
      <c r="C504" s="35"/>
      <c r="D504" s="35"/>
      <c r="E504" s="35"/>
      <c r="F504" s="35"/>
      <c r="G504" s="35"/>
      <c r="H504" s="35"/>
      <c r="I504" s="35"/>
      <c r="J504" s="35"/>
      <c r="K504" s="35"/>
      <c r="L504" s="35"/>
      <c r="M504" s="35"/>
      <c r="N504" s="35"/>
      <c r="O504" s="35"/>
      <c r="P504" s="35"/>
      <c r="BE504" s="2"/>
      <c r="CS504" s="2"/>
      <c r="EG504" s="2"/>
      <c r="FU504" s="2"/>
    </row>
    <row r="505" spans="1:177" hidden="1" x14ac:dyDescent="0.3">
      <c r="A505" s="35"/>
      <c r="B505" s="35"/>
      <c r="C505" s="35"/>
      <c r="D505" s="35"/>
      <c r="E505" s="35"/>
      <c r="F505" s="35"/>
      <c r="G505" s="35"/>
      <c r="H505" s="35"/>
      <c r="I505" s="35"/>
      <c r="J505" s="35"/>
      <c r="K505" s="35"/>
      <c r="L505" s="35"/>
      <c r="M505" s="35"/>
      <c r="N505" s="35"/>
      <c r="O505" s="35"/>
      <c r="P505" s="35"/>
      <c r="BE505" s="2"/>
      <c r="CS505" s="2"/>
      <c r="EG505" s="2"/>
      <c r="FU505" s="2"/>
    </row>
    <row r="506" spans="1:177" hidden="1" x14ac:dyDescent="0.3">
      <c r="A506" s="35"/>
      <c r="B506" s="35"/>
      <c r="C506" s="35"/>
      <c r="D506" s="35"/>
      <c r="E506" s="35"/>
      <c r="F506" s="35"/>
      <c r="G506" s="35"/>
      <c r="H506" s="35"/>
      <c r="I506" s="35"/>
      <c r="J506" s="35"/>
      <c r="K506" s="35"/>
      <c r="L506" s="35"/>
      <c r="M506" s="35"/>
      <c r="N506" s="35"/>
      <c r="O506" s="35"/>
      <c r="P506" s="35"/>
      <c r="BE506" s="2"/>
      <c r="CS506" s="2"/>
      <c r="EG506" s="2"/>
      <c r="FU506" s="2"/>
    </row>
    <row r="507" spans="1:177" hidden="1" x14ac:dyDescent="0.3">
      <c r="A507" s="35"/>
      <c r="B507" s="35"/>
      <c r="C507" s="35"/>
      <c r="D507" s="35"/>
      <c r="E507" s="35"/>
      <c r="F507" s="35"/>
      <c r="G507" s="35"/>
      <c r="H507" s="35"/>
      <c r="I507" s="35"/>
      <c r="J507" s="35"/>
      <c r="K507" s="35"/>
      <c r="L507" s="35"/>
      <c r="M507" s="35"/>
      <c r="N507" s="35"/>
      <c r="O507" s="35"/>
      <c r="P507" s="35"/>
      <c r="BE507" s="2"/>
      <c r="CS507" s="2"/>
      <c r="EG507" s="2"/>
      <c r="FU507" s="2"/>
    </row>
    <row r="508" spans="1:177" hidden="1" x14ac:dyDescent="0.3">
      <c r="A508" s="35"/>
      <c r="B508" s="35"/>
      <c r="C508" s="35"/>
      <c r="D508" s="35"/>
      <c r="E508" s="35"/>
      <c r="F508" s="35"/>
      <c r="G508" s="35"/>
      <c r="H508" s="35"/>
      <c r="I508" s="35"/>
      <c r="J508" s="35"/>
      <c r="K508" s="35"/>
      <c r="L508" s="35"/>
      <c r="M508" s="35"/>
      <c r="N508" s="35"/>
      <c r="O508" s="35"/>
      <c r="P508" s="35"/>
      <c r="BE508" s="2"/>
      <c r="CS508" s="2"/>
      <c r="EG508" s="2"/>
      <c r="FU508" s="2"/>
    </row>
    <row r="509" spans="1:177" hidden="1" x14ac:dyDescent="0.3">
      <c r="A509" s="35"/>
      <c r="B509" s="35"/>
      <c r="C509" s="35"/>
      <c r="D509" s="35"/>
      <c r="E509" s="35"/>
      <c r="F509" s="35"/>
      <c r="G509" s="35"/>
      <c r="H509" s="35"/>
      <c r="I509" s="35"/>
      <c r="J509" s="35"/>
      <c r="K509" s="35"/>
      <c r="L509" s="35"/>
      <c r="M509" s="35"/>
      <c r="N509" s="35"/>
      <c r="O509" s="35"/>
      <c r="P509" s="35"/>
      <c r="BE509" s="2"/>
      <c r="CS509" s="2"/>
      <c r="EG509" s="2"/>
      <c r="FU509" s="2"/>
    </row>
    <row r="510" spans="1:177" hidden="1" x14ac:dyDescent="0.3">
      <c r="A510" s="35"/>
      <c r="B510" s="35"/>
      <c r="C510" s="35"/>
      <c r="D510" s="35"/>
      <c r="E510" s="35"/>
      <c r="F510" s="35"/>
      <c r="G510" s="35"/>
      <c r="H510" s="35"/>
      <c r="I510" s="35"/>
      <c r="J510" s="35"/>
      <c r="K510" s="35"/>
      <c r="L510" s="35"/>
      <c r="M510" s="35"/>
      <c r="N510" s="35"/>
      <c r="O510" s="35"/>
      <c r="P510" s="35"/>
      <c r="BE510" s="2"/>
      <c r="CS510" s="2"/>
      <c r="EG510" s="2"/>
      <c r="FU510" s="2"/>
    </row>
    <row r="511" spans="1:177" hidden="1" x14ac:dyDescent="0.3">
      <c r="A511" s="35"/>
      <c r="B511" s="35"/>
      <c r="C511" s="35"/>
      <c r="D511" s="35"/>
      <c r="E511" s="35"/>
      <c r="F511" s="35"/>
      <c r="G511" s="35"/>
      <c r="H511" s="35"/>
      <c r="I511" s="35"/>
      <c r="J511" s="35"/>
      <c r="K511" s="35"/>
      <c r="L511" s="35"/>
      <c r="M511" s="35"/>
      <c r="N511" s="35"/>
      <c r="O511" s="35"/>
      <c r="P511" s="35"/>
      <c r="BE511" s="2"/>
      <c r="CS511" s="2"/>
      <c r="EG511" s="2"/>
      <c r="FU511" s="2"/>
    </row>
    <row r="512" spans="1:177" hidden="1" x14ac:dyDescent="0.3">
      <c r="A512" s="35"/>
      <c r="B512" s="35"/>
      <c r="C512" s="35"/>
      <c r="D512" s="35"/>
      <c r="E512" s="35"/>
      <c r="F512" s="35"/>
      <c r="G512" s="35"/>
      <c r="H512" s="35"/>
      <c r="I512" s="35"/>
      <c r="J512" s="35"/>
      <c r="K512" s="35"/>
      <c r="L512" s="35"/>
      <c r="M512" s="35"/>
      <c r="N512" s="35"/>
      <c r="O512" s="35"/>
      <c r="P512" s="35"/>
      <c r="BE512" s="2"/>
      <c r="CS512" s="2"/>
      <c r="EG512" s="2"/>
      <c r="FU512" s="2"/>
    </row>
    <row r="513" spans="1:177" hidden="1" x14ac:dyDescent="0.3">
      <c r="A513" s="35"/>
      <c r="B513" s="35"/>
      <c r="C513" s="35"/>
      <c r="D513" s="35"/>
      <c r="E513" s="35"/>
      <c r="F513" s="35"/>
      <c r="G513" s="35"/>
      <c r="H513" s="35"/>
      <c r="I513" s="35"/>
      <c r="J513" s="35"/>
      <c r="K513" s="35"/>
      <c r="L513" s="35"/>
      <c r="M513" s="35"/>
      <c r="N513" s="35"/>
      <c r="O513" s="35"/>
      <c r="P513" s="35"/>
      <c r="BE513" s="2"/>
      <c r="CS513" s="2"/>
      <c r="EG513" s="2"/>
      <c r="FU513" s="2"/>
    </row>
    <row r="514" spans="1:177" hidden="1" x14ac:dyDescent="0.3">
      <c r="A514" s="35"/>
      <c r="B514" s="35"/>
      <c r="C514" s="35"/>
      <c r="D514" s="35"/>
      <c r="E514" s="35"/>
      <c r="F514" s="35"/>
      <c r="G514" s="35"/>
      <c r="H514" s="35"/>
      <c r="I514" s="35"/>
      <c r="J514" s="35"/>
      <c r="K514" s="35"/>
      <c r="L514" s="35"/>
      <c r="M514" s="35"/>
      <c r="N514" s="35"/>
      <c r="O514" s="35"/>
      <c r="P514" s="35"/>
      <c r="BE514" s="2"/>
      <c r="CS514" s="2"/>
      <c r="EG514" s="2"/>
      <c r="FU514" s="2"/>
    </row>
    <row r="515" spans="1:177" hidden="1" x14ac:dyDescent="0.3">
      <c r="A515" s="35"/>
      <c r="B515" s="35"/>
      <c r="C515" s="35"/>
      <c r="D515" s="35"/>
      <c r="E515" s="35"/>
      <c r="F515" s="35"/>
      <c r="G515" s="35"/>
      <c r="H515" s="35"/>
      <c r="I515" s="35"/>
      <c r="J515" s="35"/>
      <c r="K515" s="35"/>
      <c r="L515" s="35"/>
      <c r="M515" s="35"/>
      <c r="N515" s="35"/>
      <c r="O515" s="35"/>
      <c r="P515" s="35"/>
      <c r="BE515" s="2"/>
      <c r="CS515" s="2"/>
      <c r="EG515" s="2"/>
      <c r="FU515" s="2"/>
    </row>
    <row r="516" spans="1:177" hidden="1" x14ac:dyDescent="0.3">
      <c r="A516" s="35"/>
      <c r="B516" s="35"/>
      <c r="C516" s="35"/>
      <c r="D516" s="35"/>
      <c r="E516" s="35"/>
      <c r="F516" s="35"/>
      <c r="G516" s="35"/>
      <c r="H516" s="35"/>
      <c r="I516" s="35"/>
      <c r="J516" s="35"/>
      <c r="K516" s="35"/>
      <c r="L516" s="35"/>
      <c r="M516" s="35"/>
      <c r="N516" s="35"/>
      <c r="O516" s="35"/>
      <c r="P516" s="35"/>
      <c r="BE516" s="2"/>
      <c r="CS516" s="2"/>
      <c r="EG516" s="2"/>
      <c r="FU516" s="2"/>
    </row>
    <row r="517" spans="1:177" hidden="1" x14ac:dyDescent="0.3">
      <c r="A517" s="35"/>
      <c r="B517" s="35"/>
      <c r="C517" s="35"/>
      <c r="D517" s="35"/>
      <c r="E517" s="35"/>
      <c r="F517" s="35"/>
      <c r="G517" s="35"/>
      <c r="H517" s="35"/>
      <c r="I517" s="35"/>
      <c r="J517" s="35"/>
      <c r="K517" s="35"/>
      <c r="L517" s="35"/>
      <c r="M517" s="35"/>
      <c r="N517" s="35"/>
      <c r="O517" s="35"/>
      <c r="P517" s="35"/>
      <c r="BE517" s="2"/>
      <c r="CS517" s="2"/>
      <c r="EG517" s="2"/>
      <c r="FU517" s="2"/>
    </row>
    <row r="518" spans="1:177" hidden="1" x14ac:dyDescent="0.3">
      <c r="A518" s="35"/>
      <c r="B518" s="35"/>
      <c r="C518" s="35"/>
      <c r="D518" s="35"/>
      <c r="E518" s="35"/>
      <c r="F518" s="35"/>
      <c r="G518" s="35"/>
      <c r="H518" s="35"/>
      <c r="I518" s="35"/>
      <c r="J518" s="35"/>
      <c r="K518" s="35"/>
      <c r="L518" s="35"/>
      <c r="M518" s="35"/>
      <c r="N518" s="35"/>
      <c r="O518" s="35"/>
      <c r="P518" s="35"/>
      <c r="BE518" s="2"/>
      <c r="CS518" s="2"/>
      <c r="EG518" s="2"/>
      <c r="FU518" s="2"/>
    </row>
    <row r="519" spans="1:177" hidden="1" x14ac:dyDescent="0.3">
      <c r="A519" s="35"/>
      <c r="B519" s="35"/>
      <c r="C519" s="35"/>
      <c r="D519" s="35"/>
      <c r="E519" s="35"/>
      <c r="F519" s="35"/>
      <c r="G519" s="35"/>
      <c r="H519" s="35"/>
      <c r="I519" s="35"/>
      <c r="J519" s="35"/>
      <c r="K519" s="35"/>
      <c r="L519" s="35"/>
      <c r="M519" s="35"/>
      <c r="N519" s="35"/>
      <c r="O519" s="35"/>
      <c r="P519" s="35"/>
      <c r="BE519" s="2"/>
      <c r="CS519" s="2"/>
      <c r="EG519" s="2"/>
      <c r="FU519" s="2"/>
    </row>
    <row r="520" spans="1:177" hidden="1" x14ac:dyDescent="0.3">
      <c r="A520" s="35"/>
      <c r="B520" s="35"/>
      <c r="C520" s="35"/>
      <c r="D520" s="35"/>
      <c r="E520" s="35"/>
      <c r="F520" s="35"/>
      <c r="G520" s="35"/>
      <c r="H520" s="35"/>
      <c r="I520" s="35"/>
      <c r="J520" s="35"/>
      <c r="K520" s="35"/>
      <c r="L520" s="35"/>
      <c r="M520" s="35"/>
      <c r="N520" s="35"/>
      <c r="O520" s="35"/>
      <c r="P520" s="35"/>
      <c r="BE520" s="2"/>
      <c r="CS520" s="2"/>
      <c r="EG520" s="2"/>
      <c r="FU520" s="2"/>
    </row>
    <row r="521" spans="1:177" hidden="1" x14ac:dyDescent="0.3">
      <c r="A521" s="35"/>
      <c r="B521" s="35"/>
      <c r="C521" s="35"/>
      <c r="D521" s="35"/>
      <c r="E521" s="35"/>
      <c r="F521" s="35"/>
      <c r="G521" s="35"/>
      <c r="H521" s="35"/>
      <c r="I521" s="35"/>
      <c r="J521" s="35"/>
      <c r="K521" s="35"/>
      <c r="L521" s="35"/>
      <c r="M521" s="35"/>
      <c r="N521" s="35"/>
      <c r="O521" s="35"/>
      <c r="P521" s="35"/>
      <c r="BE521" s="2"/>
      <c r="CS521" s="2"/>
      <c r="EG521" s="2"/>
      <c r="FU521" s="2"/>
    </row>
    <row r="522" spans="1:177" hidden="1" x14ac:dyDescent="0.3">
      <c r="A522" s="35"/>
      <c r="B522" s="35"/>
      <c r="C522" s="35"/>
      <c r="D522" s="35"/>
      <c r="E522" s="35"/>
      <c r="F522" s="35"/>
      <c r="G522" s="35"/>
      <c r="H522" s="35"/>
      <c r="I522" s="35"/>
      <c r="J522" s="35"/>
      <c r="K522" s="35"/>
      <c r="L522" s="35"/>
      <c r="M522" s="35"/>
      <c r="N522" s="35"/>
      <c r="O522" s="35"/>
      <c r="P522" s="35"/>
      <c r="BE522" s="2"/>
      <c r="CS522" s="2"/>
      <c r="EG522" s="2"/>
      <c r="FU522" s="2"/>
    </row>
    <row r="523" spans="1:177" hidden="1" x14ac:dyDescent="0.3">
      <c r="A523" s="35"/>
      <c r="B523" s="35"/>
      <c r="C523" s="35"/>
      <c r="D523" s="35"/>
      <c r="E523" s="35"/>
      <c r="F523" s="35"/>
      <c r="G523" s="35"/>
      <c r="H523" s="35"/>
      <c r="I523" s="35"/>
      <c r="J523" s="35"/>
      <c r="K523" s="35"/>
      <c r="L523" s="35"/>
      <c r="M523" s="35"/>
      <c r="N523" s="35"/>
      <c r="O523" s="35"/>
      <c r="P523" s="35"/>
      <c r="BE523" s="2"/>
      <c r="CS523" s="2"/>
      <c r="EG523" s="2"/>
      <c r="FU523" s="2"/>
    </row>
    <row r="524" spans="1:177" hidden="1" x14ac:dyDescent="0.3">
      <c r="A524" s="35"/>
      <c r="B524" s="35"/>
      <c r="C524" s="35"/>
      <c r="D524" s="35"/>
      <c r="E524" s="35"/>
      <c r="F524" s="35"/>
      <c r="G524" s="35"/>
      <c r="H524" s="35"/>
      <c r="I524" s="35"/>
      <c r="J524" s="35"/>
      <c r="K524" s="35"/>
      <c r="L524" s="35"/>
      <c r="M524" s="35"/>
      <c r="N524" s="35"/>
      <c r="O524" s="35"/>
      <c r="P524" s="35"/>
      <c r="BE524" s="2"/>
      <c r="CS524" s="2"/>
      <c r="EG524" s="2"/>
      <c r="FU524" s="2"/>
    </row>
    <row r="525" spans="1:177" hidden="1" x14ac:dyDescent="0.3">
      <c r="A525" s="35"/>
      <c r="B525" s="35"/>
      <c r="C525" s="35"/>
      <c r="D525" s="35"/>
      <c r="E525" s="35"/>
      <c r="F525" s="35"/>
      <c r="G525" s="35"/>
      <c r="H525" s="35"/>
      <c r="I525" s="35"/>
      <c r="J525" s="35"/>
      <c r="K525" s="35"/>
      <c r="L525" s="35"/>
      <c r="M525" s="35"/>
      <c r="N525" s="35"/>
      <c r="O525" s="35"/>
      <c r="P525" s="35"/>
      <c r="BE525" s="2"/>
      <c r="CS525" s="2"/>
      <c r="EG525" s="2"/>
      <c r="FU525" s="2"/>
    </row>
    <row r="526" spans="1:177" hidden="1" x14ac:dyDescent="0.3">
      <c r="A526" s="35"/>
      <c r="B526" s="35"/>
      <c r="C526" s="35"/>
      <c r="D526" s="35"/>
      <c r="E526" s="35"/>
      <c r="F526" s="35"/>
      <c r="G526" s="35"/>
      <c r="H526" s="35"/>
      <c r="I526" s="35"/>
      <c r="J526" s="35"/>
      <c r="K526" s="35"/>
      <c r="L526" s="35"/>
      <c r="M526" s="35"/>
      <c r="N526" s="35"/>
      <c r="O526" s="35"/>
      <c r="P526" s="35"/>
      <c r="BE526" s="2"/>
      <c r="CS526" s="2"/>
      <c r="EG526" s="2"/>
      <c r="FU526" s="2"/>
    </row>
    <row r="527" spans="1:177" hidden="1" x14ac:dyDescent="0.3">
      <c r="A527" s="35"/>
      <c r="B527" s="35"/>
      <c r="C527" s="35"/>
      <c r="D527" s="35"/>
      <c r="E527" s="35"/>
      <c r="F527" s="35"/>
      <c r="G527" s="35"/>
      <c r="H527" s="35"/>
      <c r="I527" s="35"/>
      <c r="J527" s="35"/>
      <c r="K527" s="35"/>
      <c r="L527" s="35"/>
      <c r="M527" s="35"/>
      <c r="N527" s="35"/>
      <c r="O527" s="35"/>
      <c r="P527" s="35"/>
      <c r="BE527" s="2"/>
      <c r="CS527" s="2"/>
      <c r="EG527" s="2"/>
      <c r="FU527" s="2"/>
    </row>
    <row r="528" spans="1:177" hidden="1" x14ac:dyDescent="0.3">
      <c r="A528" s="35"/>
      <c r="B528" s="35"/>
      <c r="C528" s="35"/>
      <c r="D528" s="35"/>
      <c r="E528" s="35"/>
      <c r="F528" s="35"/>
      <c r="G528" s="35"/>
      <c r="H528" s="35"/>
      <c r="I528" s="35"/>
      <c r="J528" s="35"/>
      <c r="K528" s="35"/>
      <c r="L528" s="35"/>
      <c r="M528" s="35"/>
      <c r="N528" s="35"/>
      <c r="O528" s="35"/>
      <c r="P528" s="35"/>
      <c r="BE528" s="2"/>
      <c r="CS528" s="2"/>
      <c r="EG528" s="2"/>
      <c r="FU528" s="2"/>
    </row>
    <row r="529" spans="1:177" hidden="1" x14ac:dyDescent="0.3">
      <c r="A529" s="35"/>
      <c r="B529" s="35"/>
      <c r="C529" s="35"/>
      <c r="D529" s="35"/>
      <c r="E529" s="35"/>
      <c r="F529" s="35"/>
      <c r="G529" s="35"/>
      <c r="H529" s="35"/>
      <c r="I529" s="35"/>
      <c r="J529" s="35"/>
      <c r="K529" s="35"/>
      <c r="L529" s="35"/>
      <c r="M529" s="35"/>
      <c r="N529" s="35"/>
      <c r="O529" s="35"/>
      <c r="P529" s="35"/>
      <c r="BE529" s="2"/>
      <c r="CS529" s="2"/>
      <c r="EG529" s="2"/>
      <c r="FU529" s="2"/>
    </row>
    <row r="530" spans="1:177" hidden="1" x14ac:dyDescent="0.3">
      <c r="A530" s="35"/>
      <c r="B530" s="35"/>
      <c r="C530" s="35"/>
      <c r="D530" s="35"/>
      <c r="E530" s="35"/>
      <c r="F530" s="35"/>
      <c r="G530" s="35"/>
      <c r="H530" s="35"/>
      <c r="I530" s="35"/>
      <c r="J530" s="35"/>
      <c r="K530" s="35"/>
      <c r="L530" s="35"/>
      <c r="M530" s="35"/>
      <c r="N530" s="35"/>
      <c r="O530" s="35"/>
      <c r="P530" s="35"/>
      <c r="BE530" s="2"/>
      <c r="CS530" s="2"/>
      <c r="EG530" s="2"/>
      <c r="FU530" s="2"/>
    </row>
    <row r="531" spans="1:177" hidden="1" x14ac:dyDescent="0.3">
      <c r="A531" s="35"/>
      <c r="B531" s="35"/>
      <c r="C531" s="35"/>
      <c r="D531" s="35"/>
      <c r="E531" s="35"/>
      <c r="F531" s="35"/>
      <c r="G531" s="35"/>
      <c r="H531" s="35"/>
      <c r="I531" s="35"/>
      <c r="J531" s="35"/>
      <c r="K531" s="35"/>
      <c r="L531" s="35"/>
      <c r="M531" s="35"/>
      <c r="N531" s="35"/>
      <c r="O531" s="35"/>
      <c r="P531" s="35"/>
      <c r="BE531" s="2"/>
      <c r="CS531" s="2"/>
      <c r="EG531" s="2"/>
      <c r="FU531" s="2"/>
    </row>
    <row r="532" spans="1:177" hidden="1" x14ac:dyDescent="0.3">
      <c r="A532" s="35"/>
      <c r="B532" s="35"/>
      <c r="C532" s="35"/>
      <c r="D532" s="35"/>
      <c r="E532" s="35"/>
      <c r="F532" s="35"/>
      <c r="G532" s="35"/>
      <c r="H532" s="35"/>
      <c r="I532" s="35"/>
      <c r="J532" s="35"/>
      <c r="K532" s="35"/>
      <c r="L532" s="35"/>
      <c r="M532" s="35"/>
      <c r="N532" s="35"/>
      <c r="O532" s="35"/>
      <c r="P532" s="35"/>
      <c r="BE532" s="2"/>
      <c r="CS532" s="2"/>
      <c r="EG532" s="2"/>
      <c r="FU532" s="2"/>
    </row>
    <row r="533" spans="1:177" hidden="1" x14ac:dyDescent="0.3">
      <c r="A533" s="35"/>
      <c r="B533" s="35"/>
      <c r="C533" s="35"/>
      <c r="D533" s="35"/>
      <c r="E533" s="35"/>
      <c r="F533" s="35"/>
      <c r="G533" s="35"/>
      <c r="H533" s="35"/>
      <c r="I533" s="35"/>
      <c r="J533" s="35"/>
      <c r="K533" s="35"/>
      <c r="L533" s="35"/>
      <c r="M533" s="35"/>
      <c r="N533" s="35"/>
      <c r="O533" s="35"/>
      <c r="P533" s="35"/>
      <c r="BE533" s="2"/>
      <c r="CS533" s="2"/>
      <c r="EG533" s="2"/>
      <c r="FU533" s="2"/>
    </row>
    <row r="534" spans="1:177" hidden="1" x14ac:dyDescent="0.3">
      <c r="A534" s="35"/>
      <c r="B534" s="35"/>
      <c r="C534" s="35"/>
      <c r="D534" s="35"/>
      <c r="E534" s="35"/>
      <c r="F534" s="35"/>
      <c r="G534" s="35"/>
      <c r="H534" s="35"/>
      <c r="I534" s="35"/>
      <c r="J534" s="35"/>
      <c r="K534" s="35"/>
      <c r="L534" s="35"/>
      <c r="M534" s="35"/>
      <c r="N534" s="35"/>
      <c r="O534" s="35"/>
      <c r="P534" s="35"/>
      <c r="BE534" s="2"/>
      <c r="CS534" s="2"/>
      <c r="EG534" s="2"/>
      <c r="FU534" s="2"/>
    </row>
    <row r="535" spans="1:177" hidden="1" x14ac:dyDescent="0.3">
      <c r="A535" s="35"/>
      <c r="B535" s="35"/>
      <c r="C535" s="35"/>
      <c r="D535" s="35"/>
      <c r="E535" s="35"/>
      <c r="F535" s="35"/>
      <c r="G535" s="35"/>
      <c r="H535" s="35"/>
      <c r="I535" s="35"/>
      <c r="J535" s="35"/>
      <c r="K535" s="35"/>
      <c r="L535" s="35"/>
      <c r="M535" s="35"/>
      <c r="N535" s="35"/>
      <c r="O535" s="35"/>
      <c r="P535" s="35"/>
      <c r="BE535" s="2"/>
      <c r="CS535" s="2"/>
      <c r="EG535" s="2"/>
      <c r="FU535" s="2"/>
    </row>
    <row r="536" spans="1:177" hidden="1" x14ac:dyDescent="0.3">
      <c r="A536" s="35"/>
      <c r="B536" s="35"/>
      <c r="C536" s="35"/>
      <c r="D536" s="35"/>
      <c r="E536" s="35"/>
      <c r="F536" s="35"/>
      <c r="G536" s="35"/>
      <c r="H536" s="35"/>
      <c r="I536" s="35"/>
      <c r="J536" s="35"/>
      <c r="K536" s="35"/>
      <c r="L536" s="35"/>
      <c r="M536" s="35"/>
      <c r="N536" s="35"/>
      <c r="O536" s="35"/>
      <c r="P536" s="35"/>
      <c r="BE536" s="2"/>
      <c r="CS536" s="2"/>
      <c r="EG536" s="2"/>
      <c r="FU536" s="2"/>
    </row>
    <row r="537" spans="1:177" hidden="1" x14ac:dyDescent="0.3">
      <c r="A537" s="35"/>
      <c r="B537" s="35"/>
      <c r="C537" s="35"/>
      <c r="D537" s="35"/>
      <c r="E537" s="35"/>
      <c r="F537" s="35"/>
      <c r="G537" s="35"/>
      <c r="H537" s="35"/>
      <c r="I537" s="35"/>
      <c r="J537" s="35"/>
      <c r="K537" s="35"/>
      <c r="L537" s="35"/>
      <c r="M537" s="35"/>
      <c r="N537" s="35"/>
      <c r="O537" s="35"/>
      <c r="P537" s="35"/>
      <c r="BE537" s="2"/>
      <c r="CS537" s="2"/>
      <c r="EG537" s="2"/>
      <c r="FU537" s="2"/>
    </row>
    <row r="538" spans="1:177" hidden="1" x14ac:dyDescent="0.3">
      <c r="A538" s="35"/>
      <c r="B538" s="35"/>
      <c r="C538" s="35"/>
      <c r="D538" s="35"/>
      <c r="E538" s="35"/>
      <c r="F538" s="35"/>
      <c r="G538" s="35"/>
      <c r="H538" s="35"/>
      <c r="I538" s="35"/>
      <c r="J538" s="35"/>
      <c r="K538" s="35"/>
      <c r="L538" s="35"/>
      <c r="M538" s="35"/>
      <c r="N538" s="35"/>
      <c r="O538" s="35"/>
      <c r="P538" s="35"/>
      <c r="BE538" s="2"/>
      <c r="CS538" s="2"/>
      <c r="EG538" s="2"/>
      <c r="FU538" s="2"/>
    </row>
    <row r="539" spans="1:177" hidden="1" x14ac:dyDescent="0.3">
      <c r="A539" s="35"/>
      <c r="B539" s="35"/>
      <c r="C539" s="35"/>
      <c r="D539" s="35"/>
      <c r="E539" s="35"/>
      <c r="F539" s="35"/>
      <c r="G539" s="35"/>
      <c r="H539" s="35"/>
      <c r="I539" s="35"/>
      <c r="J539" s="35"/>
      <c r="K539" s="35"/>
      <c r="L539" s="35"/>
      <c r="M539" s="35"/>
      <c r="N539" s="35"/>
      <c r="O539" s="35"/>
      <c r="P539" s="35"/>
      <c r="BE539" s="2"/>
      <c r="CS539" s="2"/>
      <c r="EG539" s="2"/>
      <c r="FU539" s="2"/>
    </row>
    <row r="540" spans="1:177" hidden="1" x14ac:dyDescent="0.3">
      <c r="A540" s="35"/>
      <c r="B540" s="35"/>
      <c r="C540" s="35"/>
      <c r="D540" s="35"/>
      <c r="E540" s="35"/>
      <c r="F540" s="35"/>
      <c r="G540" s="35"/>
      <c r="H540" s="35"/>
      <c r="I540" s="35"/>
      <c r="J540" s="35"/>
      <c r="K540" s="35"/>
      <c r="L540" s="35"/>
      <c r="M540" s="35"/>
      <c r="N540" s="35"/>
      <c r="O540" s="35"/>
      <c r="P540" s="35"/>
      <c r="BE540" s="2"/>
      <c r="CS540" s="2"/>
      <c r="EG540" s="2"/>
      <c r="FU540" s="2"/>
    </row>
    <row r="541" spans="1:177" hidden="1" x14ac:dyDescent="0.3">
      <c r="A541" s="35"/>
      <c r="B541" s="35"/>
      <c r="C541" s="35"/>
      <c r="D541" s="35"/>
      <c r="E541" s="35"/>
      <c r="F541" s="35"/>
      <c r="G541" s="35"/>
      <c r="H541" s="35"/>
      <c r="I541" s="35"/>
      <c r="J541" s="35"/>
      <c r="K541" s="35"/>
      <c r="L541" s="35"/>
      <c r="M541" s="35"/>
      <c r="N541" s="35"/>
      <c r="O541" s="35"/>
      <c r="P541" s="35"/>
      <c r="BE541" s="2"/>
      <c r="CS541" s="2"/>
      <c r="EG541" s="2"/>
      <c r="FU541" s="2"/>
    </row>
    <row r="542" spans="1:177" hidden="1" x14ac:dyDescent="0.3">
      <c r="A542" s="35"/>
      <c r="B542" s="35"/>
      <c r="C542" s="35"/>
      <c r="D542" s="35"/>
      <c r="E542" s="35"/>
      <c r="F542" s="35"/>
      <c r="G542" s="35"/>
      <c r="H542" s="35"/>
      <c r="I542" s="35"/>
      <c r="J542" s="35"/>
      <c r="K542" s="35"/>
      <c r="L542" s="35"/>
      <c r="M542" s="35"/>
      <c r="N542" s="35"/>
      <c r="O542" s="35"/>
      <c r="P542" s="35"/>
      <c r="BE542" s="2"/>
      <c r="CS542" s="2"/>
      <c r="EG542" s="2"/>
      <c r="FU542" s="2"/>
    </row>
    <row r="543" spans="1:177" hidden="1" x14ac:dyDescent="0.3">
      <c r="A543" s="35"/>
      <c r="B543" s="35"/>
      <c r="C543" s="35"/>
      <c r="D543" s="35"/>
      <c r="E543" s="35"/>
      <c r="F543" s="35"/>
      <c r="G543" s="35"/>
      <c r="H543" s="35"/>
      <c r="I543" s="35"/>
      <c r="J543" s="35"/>
      <c r="K543" s="35"/>
      <c r="L543" s="35"/>
      <c r="M543" s="35"/>
      <c r="N543" s="35"/>
      <c r="O543" s="35"/>
      <c r="P543" s="35"/>
      <c r="BE543" s="2"/>
      <c r="CS543" s="2"/>
      <c r="EG543" s="2"/>
      <c r="FU543" s="2"/>
    </row>
    <row r="544" spans="1:177" hidden="1" x14ac:dyDescent="0.3">
      <c r="A544" s="35"/>
      <c r="B544" s="35"/>
      <c r="C544" s="35"/>
      <c r="D544" s="35"/>
      <c r="E544" s="35"/>
      <c r="F544" s="35"/>
      <c r="G544" s="35"/>
      <c r="H544" s="35"/>
      <c r="I544" s="35"/>
      <c r="J544" s="35"/>
      <c r="K544" s="35"/>
      <c r="L544" s="35"/>
      <c r="M544" s="35"/>
      <c r="N544" s="35"/>
      <c r="O544" s="35"/>
      <c r="P544" s="35"/>
      <c r="BE544" s="2"/>
      <c r="CS544" s="2"/>
      <c r="EG544" s="2"/>
      <c r="FU544" s="2"/>
    </row>
    <row r="545" spans="1:177" hidden="1" x14ac:dyDescent="0.3">
      <c r="A545" s="35"/>
      <c r="B545" s="35"/>
      <c r="C545" s="35"/>
      <c r="D545" s="35"/>
      <c r="E545" s="35"/>
      <c r="F545" s="35"/>
      <c r="G545" s="35"/>
      <c r="H545" s="35"/>
      <c r="I545" s="35"/>
      <c r="J545" s="35"/>
      <c r="K545" s="35"/>
      <c r="L545" s="35"/>
      <c r="M545" s="35"/>
      <c r="N545" s="35"/>
      <c r="O545" s="35"/>
      <c r="P545" s="35"/>
      <c r="BE545" s="2"/>
      <c r="CS545" s="2"/>
      <c r="EG545" s="2"/>
      <c r="FU545" s="2"/>
    </row>
    <row r="546" spans="1:177" hidden="1" x14ac:dyDescent="0.3">
      <c r="A546" s="35"/>
      <c r="B546" s="35"/>
      <c r="C546" s="35"/>
      <c r="D546" s="35"/>
      <c r="E546" s="35"/>
      <c r="F546" s="35"/>
      <c r="G546" s="35"/>
      <c r="H546" s="35"/>
      <c r="I546" s="35"/>
      <c r="J546" s="35"/>
      <c r="K546" s="35"/>
      <c r="L546" s="35"/>
      <c r="M546" s="35"/>
      <c r="N546" s="35"/>
      <c r="O546" s="35"/>
      <c r="P546" s="35"/>
      <c r="BE546" s="2"/>
      <c r="CS546" s="2"/>
      <c r="EG546" s="2"/>
      <c r="FU546" s="2"/>
    </row>
    <row r="547" spans="1:177" hidden="1" x14ac:dyDescent="0.3">
      <c r="A547" s="35"/>
      <c r="B547" s="35"/>
      <c r="C547" s="35"/>
      <c r="D547" s="35"/>
      <c r="E547" s="35"/>
      <c r="F547" s="35"/>
      <c r="G547" s="35"/>
      <c r="H547" s="35"/>
      <c r="I547" s="35"/>
      <c r="J547" s="35"/>
      <c r="K547" s="35"/>
      <c r="L547" s="35"/>
      <c r="M547" s="35"/>
      <c r="N547" s="35"/>
      <c r="O547" s="35"/>
      <c r="P547" s="35"/>
      <c r="BE547" s="2"/>
      <c r="CS547" s="2"/>
      <c r="EG547" s="2"/>
      <c r="FU547" s="2"/>
    </row>
    <row r="548" spans="1:177" hidden="1" x14ac:dyDescent="0.3">
      <c r="A548" s="35"/>
      <c r="B548" s="35"/>
      <c r="C548" s="35"/>
      <c r="D548" s="35"/>
      <c r="E548" s="35"/>
      <c r="F548" s="35"/>
      <c r="G548" s="35"/>
      <c r="H548" s="35"/>
      <c r="I548" s="35"/>
      <c r="J548" s="35"/>
      <c r="K548" s="35"/>
      <c r="L548" s="35"/>
      <c r="M548" s="35"/>
      <c r="N548" s="35"/>
      <c r="O548" s="35"/>
      <c r="P548" s="35"/>
      <c r="BE548" s="2"/>
      <c r="CS548" s="2"/>
      <c r="EG548" s="2"/>
      <c r="FU548" s="2"/>
    </row>
    <row r="549" spans="1:177" hidden="1" x14ac:dyDescent="0.3">
      <c r="A549" s="35"/>
      <c r="B549" s="35"/>
      <c r="C549" s="35"/>
      <c r="D549" s="35"/>
      <c r="E549" s="35"/>
      <c r="F549" s="35"/>
      <c r="G549" s="35"/>
      <c r="H549" s="35"/>
      <c r="I549" s="35"/>
      <c r="J549" s="35"/>
      <c r="K549" s="35"/>
      <c r="L549" s="35"/>
      <c r="M549" s="35"/>
      <c r="N549" s="35"/>
      <c r="O549" s="35"/>
      <c r="P549" s="35"/>
      <c r="BE549" s="2"/>
      <c r="CS549" s="2"/>
      <c r="EG549" s="2"/>
      <c r="FU549" s="2"/>
    </row>
    <row r="550" spans="1:177" hidden="1" x14ac:dyDescent="0.3">
      <c r="A550" s="35"/>
      <c r="B550" s="35"/>
      <c r="C550" s="35"/>
      <c r="D550" s="35"/>
      <c r="E550" s="35"/>
      <c r="F550" s="35"/>
      <c r="G550" s="35"/>
      <c r="H550" s="35"/>
      <c r="I550" s="35"/>
      <c r="J550" s="35"/>
      <c r="K550" s="35"/>
      <c r="L550" s="35"/>
      <c r="M550" s="35"/>
      <c r="N550" s="35"/>
      <c r="O550" s="35"/>
      <c r="P550" s="35"/>
      <c r="BE550" s="2"/>
      <c r="CS550" s="2"/>
      <c r="EG550" s="2"/>
      <c r="FU550" s="2"/>
    </row>
    <row r="551" spans="1:177" hidden="1" x14ac:dyDescent="0.3">
      <c r="A551" s="35"/>
      <c r="B551" s="35"/>
      <c r="C551" s="35"/>
      <c r="D551" s="35"/>
      <c r="E551" s="35"/>
      <c r="F551" s="35"/>
      <c r="G551" s="35"/>
      <c r="H551" s="35"/>
      <c r="I551" s="35"/>
      <c r="J551" s="35"/>
      <c r="K551" s="35"/>
      <c r="L551" s="35"/>
      <c r="M551" s="35"/>
      <c r="N551" s="35"/>
      <c r="O551" s="35"/>
      <c r="P551" s="35"/>
      <c r="BE551" s="2"/>
      <c r="CS551" s="2"/>
      <c r="EG551" s="2"/>
      <c r="FU551" s="2"/>
    </row>
    <row r="552" spans="1:177" hidden="1" x14ac:dyDescent="0.3">
      <c r="A552" s="35"/>
      <c r="B552" s="35"/>
      <c r="C552" s="35"/>
      <c r="D552" s="35"/>
      <c r="E552" s="35"/>
      <c r="F552" s="35"/>
      <c r="G552" s="35"/>
      <c r="H552" s="35"/>
      <c r="I552" s="35"/>
      <c r="J552" s="35"/>
      <c r="K552" s="35"/>
      <c r="L552" s="35"/>
      <c r="M552" s="35"/>
      <c r="N552" s="35"/>
      <c r="O552" s="35"/>
      <c r="P552" s="35"/>
      <c r="BE552" s="2"/>
      <c r="CS552" s="2"/>
      <c r="EG552" s="2"/>
      <c r="FU552" s="2"/>
    </row>
    <row r="553" spans="1:177" hidden="1" x14ac:dyDescent="0.3">
      <c r="A553" s="35"/>
      <c r="B553" s="35"/>
      <c r="C553" s="35"/>
      <c r="D553" s="35"/>
      <c r="E553" s="35"/>
      <c r="F553" s="35"/>
      <c r="G553" s="35"/>
      <c r="H553" s="35"/>
      <c r="I553" s="35"/>
      <c r="J553" s="35"/>
      <c r="K553" s="35"/>
      <c r="L553" s="35"/>
      <c r="M553" s="35"/>
      <c r="N553" s="35"/>
      <c r="O553" s="35"/>
      <c r="P553" s="35"/>
      <c r="BE553" s="2"/>
      <c r="CS553" s="2"/>
      <c r="EG553" s="2"/>
      <c r="FU553" s="2"/>
    </row>
    <row r="554" spans="1:177" hidden="1" x14ac:dyDescent="0.3">
      <c r="A554" s="35"/>
      <c r="B554" s="35"/>
      <c r="C554" s="35"/>
      <c r="D554" s="35"/>
      <c r="E554" s="35"/>
      <c r="F554" s="35"/>
      <c r="G554" s="35"/>
      <c r="H554" s="35"/>
      <c r="I554" s="35"/>
      <c r="J554" s="35"/>
      <c r="K554" s="35"/>
      <c r="L554" s="35"/>
      <c r="M554" s="35"/>
      <c r="N554" s="35"/>
      <c r="O554" s="35"/>
      <c r="P554" s="35"/>
      <c r="BE554" s="2"/>
      <c r="CS554" s="2"/>
      <c r="EG554" s="2"/>
      <c r="FU554" s="2"/>
    </row>
    <row r="555" spans="1:177" hidden="1" x14ac:dyDescent="0.3">
      <c r="A555" s="35"/>
      <c r="B555" s="35"/>
      <c r="C555" s="35"/>
      <c r="D555" s="35"/>
      <c r="E555" s="35"/>
      <c r="F555" s="35"/>
      <c r="G555" s="35"/>
      <c r="H555" s="35"/>
      <c r="I555" s="35"/>
      <c r="J555" s="35"/>
      <c r="K555" s="35"/>
      <c r="L555" s="35"/>
      <c r="M555" s="35"/>
      <c r="N555" s="35"/>
      <c r="O555" s="35"/>
      <c r="P555" s="35"/>
      <c r="BE555" s="2"/>
      <c r="CS555" s="2"/>
      <c r="EG555" s="2"/>
      <c r="FU555" s="2"/>
    </row>
    <row r="556" spans="1:177" hidden="1" x14ac:dyDescent="0.3">
      <c r="A556" s="35"/>
      <c r="B556" s="35"/>
      <c r="C556" s="35"/>
      <c r="D556" s="35"/>
      <c r="E556" s="35"/>
      <c r="F556" s="35"/>
      <c r="G556" s="35"/>
      <c r="H556" s="35"/>
      <c r="I556" s="35"/>
      <c r="J556" s="35"/>
      <c r="K556" s="35"/>
      <c r="L556" s="35"/>
      <c r="M556" s="35"/>
      <c r="N556" s="35"/>
      <c r="O556" s="35"/>
      <c r="P556" s="35"/>
      <c r="BE556" s="2"/>
      <c r="CS556" s="2"/>
      <c r="EG556" s="2"/>
      <c r="FU556" s="2"/>
    </row>
    <row r="557" spans="1:177" hidden="1" x14ac:dyDescent="0.3">
      <c r="A557" s="35"/>
      <c r="B557" s="35"/>
      <c r="C557" s="35"/>
      <c r="D557" s="35"/>
      <c r="E557" s="35"/>
      <c r="F557" s="35"/>
      <c r="G557" s="35"/>
      <c r="H557" s="35"/>
      <c r="I557" s="35"/>
      <c r="J557" s="35"/>
      <c r="K557" s="35"/>
      <c r="L557" s="35"/>
      <c r="M557" s="35"/>
      <c r="N557" s="35"/>
      <c r="O557" s="35"/>
      <c r="P557" s="35"/>
      <c r="BE557" s="2"/>
      <c r="CS557" s="2"/>
      <c r="EG557" s="2"/>
      <c r="FU557" s="2"/>
    </row>
    <row r="558" spans="1:177" hidden="1" x14ac:dyDescent="0.3">
      <c r="A558" s="35"/>
      <c r="B558" s="35"/>
      <c r="C558" s="35"/>
      <c r="D558" s="35"/>
      <c r="E558" s="35"/>
      <c r="F558" s="35"/>
      <c r="G558" s="35"/>
      <c r="H558" s="35"/>
      <c r="I558" s="35"/>
      <c r="J558" s="35"/>
      <c r="K558" s="35"/>
      <c r="L558" s="35"/>
      <c r="M558" s="35"/>
      <c r="N558" s="35"/>
      <c r="O558" s="35"/>
      <c r="P558" s="35"/>
      <c r="BE558" s="2"/>
      <c r="CS558" s="2"/>
      <c r="EG558" s="2"/>
      <c r="FU558" s="2"/>
    </row>
    <row r="559" spans="1:177" hidden="1" x14ac:dyDescent="0.3">
      <c r="A559" s="35"/>
      <c r="B559" s="35"/>
      <c r="C559" s="35"/>
      <c r="D559" s="35"/>
      <c r="E559" s="35"/>
      <c r="F559" s="35"/>
      <c r="G559" s="35"/>
      <c r="H559" s="35"/>
      <c r="I559" s="35"/>
      <c r="J559" s="35"/>
      <c r="K559" s="35"/>
      <c r="L559" s="35"/>
      <c r="M559" s="35"/>
      <c r="N559" s="35"/>
      <c r="O559" s="35"/>
      <c r="P559" s="35"/>
      <c r="BE559" s="2"/>
      <c r="CS559" s="2"/>
      <c r="EG559" s="2"/>
      <c r="FU559" s="2"/>
    </row>
    <row r="560" spans="1:177" hidden="1" x14ac:dyDescent="0.3">
      <c r="A560" s="35"/>
      <c r="B560" s="35"/>
      <c r="C560" s="35"/>
      <c r="D560" s="35"/>
      <c r="E560" s="35"/>
      <c r="F560" s="35"/>
      <c r="G560" s="35"/>
      <c r="H560" s="35"/>
      <c r="I560" s="35"/>
      <c r="J560" s="35"/>
      <c r="K560" s="35"/>
      <c r="L560" s="35"/>
      <c r="M560" s="35"/>
      <c r="N560" s="35"/>
      <c r="O560" s="35"/>
      <c r="P560" s="35"/>
      <c r="BE560" s="2"/>
      <c r="CS560" s="2"/>
      <c r="EG560" s="2"/>
      <c r="FU560" s="2"/>
    </row>
    <row r="561" spans="1:177" hidden="1" x14ac:dyDescent="0.3">
      <c r="A561" s="35"/>
      <c r="B561" s="35"/>
      <c r="C561" s="35"/>
      <c r="D561" s="35"/>
      <c r="E561" s="35"/>
      <c r="F561" s="35"/>
      <c r="G561" s="35"/>
      <c r="H561" s="35"/>
      <c r="I561" s="35"/>
      <c r="J561" s="35"/>
      <c r="K561" s="35"/>
      <c r="L561" s="35"/>
      <c r="M561" s="35"/>
      <c r="N561" s="35"/>
      <c r="O561" s="35"/>
      <c r="P561" s="35"/>
      <c r="BE561" s="2"/>
      <c r="CS561" s="2"/>
      <c r="EG561" s="2"/>
      <c r="FU561" s="2"/>
    </row>
    <row r="562" spans="1:177" hidden="1" x14ac:dyDescent="0.3">
      <c r="A562" s="35"/>
      <c r="B562" s="35"/>
      <c r="C562" s="35"/>
      <c r="D562" s="35"/>
      <c r="E562" s="35"/>
      <c r="F562" s="35"/>
      <c r="G562" s="35"/>
      <c r="H562" s="35"/>
      <c r="I562" s="35"/>
      <c r="J562" s="35"/>
      <c r="K562" s="35"/>
      <c r="L562" s="35"/>
      <c r="M562" s="35"/>
      <c r="N562" s="35"/>
      <c r="O562" s="35"/>
      <c r="P562" s="35"/>
      <c r="BE562" s="2"/>
      <c r="CS562" s="2"/>
      <c r="EG562" s="2"/>
      <c r="FU562" s="2"/>
    </row>
    <row r="563" spans="1:177" hidden="1" x14ac:dyDescent="0.3">
      <c r="A563" s="35"/>
      <c r="B563" s="35"/>
      <c r="C563" s="35"/>
      <c r="D563" s="35"/>
      <c r="E563" s="35"/>
      <c r="F563" s="35"/>
      <c r="G563" s="35"/>
      <c r="H563" s="35"/>
      <c r="I563" s="35"/>
      <c r="J563" s="35"/>
      <c r="K563" s="35"/>
      <c r="L563" s="35"/>
      <c r="M563" s="35"/>
      <c r="N563" s="35"/>
      <c r="O563" s="35"/>
      <c r="P563" s="35"/>
      <c r="BE563" s="2"/>
      <c r="CS563" s="2"/>
      <c r="EG563" s="2"/>
      <c r="FU563" s="2"/>
    </row>
    <row r="564" spans="1:177" hidden="1" x14ac:dyDescent="0.3">
      <c r="A564" s="35"/>
      <c r="B564" s="35"/>
      <c r="C564" s="35"/>
      <c r="D564" s="35"/>
      <c r="E564" s="35"/>
      <c r="F564" s="35"/>
      <c r="G564" s="35"/>
      <c r="H564" s="35"/>
      <c r="I564" s="35"/>
      <c r="J564" s="35"/>
      <c r="K564" s="35"/>
      <c r="L564" s="35"/>
      <c r="M564" s="35"/>
      <c r="N564" s="35"/>
      <c r="O564" s="35"/>
      <c r="P564" s="35"/>
      <c r="BE564" s="2"/>
      <c r="CS564" s="2"/>
      <c r="EG564" s="2"/>
      <c r="FU564" s="2"/>
    </row>
    <row r="565" spans="1:177" hidden="1" x14ac:dyDescent="0.3">
      <c r="A565" s="35"/>
      <c r="B565" s="35"/>
      <c r="C565" s="35"/>
      <c r="D565" s="35"/>
      <c r="E565" s="35"/>
      <c r="F565" s="35"/>
      <c r="G565" s="35"/>
      <c r="H565" s="35"/>
      <c r="I565" s="35"/>
      <c r="J565" s="35"/>
      <c r="K565" s="35"/>
      <c r="L565" s="35"/>
      <c r="M565" s="35"/>
      <c r="N565" s="35"/>
      <c r="O565" s="35"/>
      <c r="P565" s="35"/>
      <c r="BE565" s="2"/>
      <c r="CS565" s="2"/>
      <c r="EG565" s="2"/>
      <c r="FU565" s="2"/>
    </row>
    <row r="566" spans="1:177" hidden="1" x14ac:dyDescent="0.3">
      <c r="A566" s="35"/>
      <c r="B566" s="35"/>
      <c r="C566" s="35"/>
      <c r="D566" s="35"/>
      <c r="E566" s="35"/>
      <c r="F566" s="35"/>
      <c r="G566" s="35"/>
      <c r="H566" s="35"/>
      <c r="I566" s="35"/>
      <c r="J566" s="35"/>
      <c r="K566" s="35"/>
      <c r="L566" s="35"/>
      <c r="M566" s="35"/>
      <c r="N566" s="35"/>
      <c r="O566" s="35"/>
      <c r="P566" s="35"/>
      <c r="BE566" s="2"/>
      <c r="CS566" s="2"/>
      <c r="EG566" s="2"/>
      <c r="FU566" s="2"/>
    </row>
    <row r="567" spans="1:177" hidden="1" x14ac:dyDescent="0.3">
      <c r="A567" s="35"/>
      <c r="B567" s="35"/>
      <c r="C567" s="35"/>
      <c r="D567" s="35"/>
      <c r="E567" s="35"/>
      <c r="F567" s="35"/>
      <c r="G567" s="35"/>
      <c r="H567" s="35"/>
      <c r="I567" s="35"/>
      <c r="J567" s="35"/>
      <c r="K567" s="35"/>
      <c r="L567" s="35"/>
      <c r="M567" s="35"/>
      <c r="N567" s="35"/>
      <c r="O567" s="35"/>
      <c r="P567" s="35"/>
      <c r="BE567" s="2"/>
      <c r="CS567" s="2"/>
      <c r="EG567" s="2"/>
      <c r="FU567" s="2"/>
    </row>
    <row r="568" spans="1:177" hidden="1" x14ac:dyDescent="0.3">
      <c r="A568" s="35"/>
      <c r="B568" s="35"/>
      <c r="C568" s="35"/>
      <c r="D568" s="35"/>
      <c r="E568" s="35"/>
      <c r="F568" s="35"/>
      <c r="G568" s="35"/>
      <c r="H568" s="35"/>
      <c r="I568" s="35"/>
      <c r="J568" s="35"/>
      <c r="K568" s="35"/>
      <c r="L568" s="35"/>
      <c r="M568" s="35"/>
      <c r="N568" s="35"/>
      <c r="O568" s="35"/>
      <c r="P568" s="35"/>
      <c r="BE568" s="2"/>
      <c r="CS568" s="2"/>
      <c r="EG568" s="2"/>
      <c r="FU568" s="2"/>
    </row>
    <row r="569" spans="1:177" hidden="1" x14ac:dyDescent="0.3">
      <c r="A569" s="35"/>
      <c r="B569" s="35"/>
      <c r="C569" s="35"/>
      <c r="D569" s="35"/>
      <c r="E569" s="35"/>
      <c r="F569" s="35"/>
      <c r="G569" s="35"/>
      <c r="H569" s="35"/>
      <c r="I569" s="35"/>
      <c r="J569" s="35"/>
      <c r="K569" s="35"/>
      <c r="L569" s="35"/>
      <c r="M569" s="35"/>
      <c r="N569" s="35"/>
      <c r="O569" s="35"/>
      <c r="P569" s="35"/>
      <c r="BE569" s="2"/>
      <c r="CS569" s="2"/>
      <c r="EG569" s="2"/>
      <c r="FU569" s="2"/>
    </row>
    <row r="570" spans="1:177" hidden="1" x14ac:dyDescent="0.3">
      <c r="A570" s="35"/>
      <c r="B570" s="35"/>
      <c r="C570" s="35"/>
      <c r="D570" s="35"/>
      <c r="E570" s="35"/>
      <c r="F570" s="35"/>
      <c r="G570" s="35"/>
      <c r="H570" s="35"/>
      <c r="I570" s="35"/>
      <c r="J570" s="35"/>
      <c r="K570" s="35"/>
      <c r="L570" s="35"/>
      <c r="M570" s="35"/>
      <c r="N570" s="35"/>
      <c r="O570" s="35"/>
      <c r="P570" s="35"/>
      <c r="BE570" s="2"/>
      <c r="CS570" s="2"/>
      <c r="EG570" s="2"/>
      <c r="FU570" s="2"/>
    </row>
    <row r="571" spans="1:177" hidden="1" x14ac:dyDescent="0.3">
      <c r="A571" s="35"/>
      <c r="B571" s="35"/>
      <c r="C571" s="35"/>
      <c r="D571" s="35"/>
      <c r="E571" s="35"/>
      <c r="F571" s="35"/>
      <c r="G571" s="35"/>
      <c r="H571" s="35"/>
      <c r="I571" s="35"/>
      <c r="J571" s="35"/>
      <c r="K571" s="35"/>
      <c r="L571" s="35"/>
      <c r="M571" s="35"/>
      <c r="N571" s="35"/>
      <c r="O571" s="35"/>
      <c r="P571" s="35"/>
      <c r="BE571" s="2"/>
      <c r="CS571" s="2"/>
      <c r="EG571" s="2"/>
      <c r="FU571" s="2"/>
    </row>
    <row r="572" spans="1:177" hidden="1" x14ac:dyDescent="0.3">
      <c r="A572" s="35"/>
      <c r="B572" s="35"/>
      <c r="C572" s="35"/>
      <c r="D572" s="35"/>
      <c r="E572" s="35"/>
      <c r="F572" s="35"/>
      <c r="G572" s="35"/>
      <c r="H572" s="35"/>
      <c r="I572" s="35"/>
      <c r="J572" s="35"/>
      <c r="K572" s="35"/>
      <c r="L572" s="35"/>
      <c r="M572" s="35"/>
      <c r="N572" s="35"/>
      <c r="O572" s="35"/>
      <c r="P572" s="35"/>
      <c r="BE572" s="2"/>
      <c r="CS572" s="2"/>
      <c r="EG572" s="2"/>
      <c r="FU572" s="2"/>
    </row>
    <row r="573" spans="1:177" hidden="1" x14ac:dyDescent="0.3">
      <c r="A573" s="35"/>
      <c r="B573" s="35"/>
      <c r="C573" s="35"/>
      <c r="D573" s="35"/>
      <c r="E573" s="35"/>
      <c r="F573" s="35"/>
      <c r="G573" s="35"/>
      <c r="H573" s="35"/>
      <c r="I573" s="35"/>
      <c r="J573" s="35"/>
      <c r="K573" s="35"/>
      <c r="L573" s="35"/>
      <c r="M573" s="35"/>
      <c r="N573" s="35"/>
      <c r="O573" s="35"/>
      <c r="P573" s="35"/>
      <c r="BE573" s="2"/>
      <c r="CS573" s="2"/>
      <c r="EG573" s="2"/>
      <c r="FU573" s="2"/>
    </row>
    <row r="574" spans="1:177" hidden="1" x14ac:dyDescent="0.3">
      <c r="A574" s="35"/>
      <c r="B574" s="35"/>
      <c r="C574" s="35"/>
      <c r="D574" s="35"/>
      <c r="E574" s="35"/>
      <c r="F574" s="35"/>
      <c r="G574" s="35"/>
      <c r="H574" s="35"/>
      <c r="I574" s="35"/>
      <c r="J574" s="35"/>
      <c r="K574" s="35"/>
      <c r="L574" s="35"/>
      <c r="M574" s="35"/>
      <c r="N574" s="35"/>
      <c r="O574" s="35"/>
      <c r="P574" s="35"/>
      <c r="BE574" s="2"/>
      <c r="CS574" s="2"/>
      <c r="EG574" s="2"/>
      <c r="FU574" s="2"/>
    </row>
    <row r="575" spans="1:177" hidden="1" x14ac:dyDescent="0.3">
      <c r="A575" s="35"/>
      <c r="B575" s="35"/>
      <c r="C575" s="35"/>
      <c r="D575" s="35"/>
      <c r="E575" s="35"/>
      <c r="F575" s="35"/>
      <c r="G575" s="35"/>
      <c r="H575" s="35"/>
      <c r="I575" s="35"/>
      <c r="J575" s="35"/>
      <c r="K575" s="35"/>
      <c r="L575" s="35"/>
      <c r="M575" s="35"/>
      <c r="N575" s="35"/>
      <c r="O575" s="35"/>
      <c r="P575" s="35"/>
      <c r="BE575" s="2"/>
      <c r="CS575" s="2"/>
      <c r="EG575" s="2"/>
      <c r="FU575" s="2"/>
    </row>
    <row r="576" spans="1:177" hidden="1" x14ac:dyDescent="0.3">
      <c r="A576" s="35"/>
      <c r="B576" s="35"/>
      <c r="C576" s="35"/>
      <c r="D576" s="35"/>
      <c r="E576" s="35"/>
      <c r="F576" s="35"/>
      <c r="G576" s="35"/>
      <c r="H576" s="35"/>
      <c r="I576" s="35"/>
      <c r="J576" s="35"/>
      <c r="K576" s="35"/>
      <c r="L576" s="35"/>
      <c r="M576" s="35"/>
      <c r="N576" s="35"/>
      <c r="O576" s="35"/>
      <c r="P576" s="35"/>
      <c r="BE576" s="2"/>
      <c r="CS576" s="2"/>
      <c r="EG576" s="2"/>
      <c r="FU576" s="2"/>
    </row>
    <row r="577" spans="1:177" hidden="1" x14ac:dyDescent="0.3">
      <c r="A577" s="35"/>
      <c r="B577" s="35"/>
      <c r="C577" s="35"/>
      <c r="D577" s="35"/>
      <c r="E577" s="35"/>
      <c r="F577" s="35"/>
      <c r="G577" s="35"/>
      <c r="H577" s="35"/>
      <c r="I577" s="35"/>
      <c r="J577" s="35"/>
      <c r="K577" s="35"/>
      <c r="L577" s="35"/>
      <c r="M577" s="35"/>
      <c r="N577" s="35"/>
      <c r="O577" s="35"/>
      <c r="P577" s="35"/>
      <c r="BE577" s="2"/>
      <c r="CS577" s="2"/>
      <c r="EG577" s="2"/>
      <c r="FU577" s="2"/>
    </row>
    <row r="578" spans="1:177" hidden="1" x14ac:dyDescent="0.3">
      <c r="A578" s="35"/>
      <c r="B578" s="35"/>
      <c r="C578" s="35"/>
      <c r="D578" s="35"/>
      <c r="E578" s="35"/>
      <c r="F578" s="35"/>
      <c r="G578" s="35"/>
      <c r="H578" s="35"/>
      <c r="I578" s="35"/>
      <c r="J578" s="35"/>
      <c r="K578" s="35"/>
      <c r="L578" s="35"/>
      <c r="M578" s="35"/>
      <c r="N578" s="35"/>
      <c r="O578" s="35"/>
      <c r="P578" s="35"/>
      <c r="BE578" s="2"/>
      <c r="CS578" s="2"/>
      <c r="EG578" s="2"/>
      <c r="FU578" s="2"/>
    </row>
    <row r="579" spans="1:177" hidden="1" x14ac:dyDescent="0.3">
      <c r="A579" s="35"/>
      <c r="B579" s="35"/>
      <c r="C579" s="35"/>
      <c r="D579" s="35"/>
      <c r="E579" s="35"/>
      <c r="F579" s="35"/>
      <c r="G579" s="35"/>
      <c r="H579" s="35"/>
      <c r="I579" s="35"/>
      <c r="J579" s="35"/>
      <c r="K579" s="35"/>
      <c r="L579" s="35"/>
      <c r="M579" s="35"/>
      <c r="N579" s="35"/>
      <c r="O579" s="35"/>
      <c r="P579" s="35"/>
      <c r="BE579" s="2"/>
      <c r="CS579" s="2"/>
      <c r="EG579" s="2"/>
      <c r="FU579" s="2"/>
    </row>
    <row r="580" spans="1:177" hidden="1" x14ac:dyDescent="0.3">
      <c r="A580" s="35"/>
      <c r="B580" s="35"/>
      <c r="C580" s="35"/>
      <c r="D580" s="35"/>
      <c r="E580" s="35"/>
      <c r="F580" s="35"/>
      <c r="G580" s="35"/>
      <c r="H580" s="35"/>
      <c r="I580" s="35"/>
      <c r="J580" s="35"/>
      <c r="K580" s="35"/>
      <c r="L580" s="35"/>
      <c r="M580" s="35"/>
      <c r="N580" s="35"/>
      <c r="O580" s="35"/>
      <c r="P580" s="35"/>
      <c r="BE580" s="2"/>
      <c r="CS580" s="2"/>
      <c r="EG580" s="2"/>
      <c r="FU580" s="2"/>
    </row>
    <row r="581" spans="1:177" hidden="1" x14ac:dyDescent="0.3">
      <c r="A581" s="35"/>
      <c r="B581" s="35"/>
      <c r="C581" s="35"/>
      <c r="D581" s="35"/>
      <c r="E581" s="35"/>
      <c r="F581" s="35"/>
      <c r="G581" s="35"/>
      <c r="H581" s="35"/>
      <c r="I581" s="35"/>
      <c r="J581" s="35"/>
      <c r="K581" s="35"/>
      <c r="L581" s="35"/>
      <c r="M581" s="35"/>
      <c r="N581" s="35"/>
      <c r="O581" s="35"/>
      <c r="P581" s="35"/>
      <c r="BE581" s="2"/>
      <c r="CS581" s="2"/>
      <c r="EG581" s="2"/>
      <c r="FU581" s="2"/>
    </row>
    <row r="582" spans="1:177" hidden="1" x14ac:dyDescent="0.3">
      <c r="A582" s="35"/>
      <c r="B582" s="35"/>
      <c r="C582" s="35"/>
      <c r="D582" s="35"/>
      <c r="E582" s="35"/>
      <c r="F582" s="35"/>
      <c r="G582" s="35"/>
      <c r="H582" s="35"/>
      <c r="I582" s="35"/>
      <c r="J582" s="35"/>
      <c r="K582" s="35"/>
      <c r="L582" s="35"/>
      <c r="M582" s="35"/>
      <c r="N582" s="35"/>
      <c r="O582" s="35"/>
      <c r="P582" s="35"/>
      <c r="BE582" s="2"/>
      <c r="CS582" s="2"/>
      <c r="EG582" s="2"/>
      <c r="FU582" s="2"/>
    </row>
    <row r="583" spans="1:177" hidden="1" x14ac:dyDescent="0.3">
      <c r="A583" s="35"/>
      <c r="B583" s="35"/>
      <c r="C583" s="35"/>
      <c r="D583" s="35"/>
      <c r="E583" s="35"/>
      <c r="F583" s="35"/>
      <c r="G583" s="35"/>
      <c r="H583" s="35"/>
      <c r="I583" s="35"/>
      <c r="J583" s="35"/>
      <c r="K583" s="35"/>
      <c r="L583" s="35"/>
      <c r="M583" s="35"/>
      <c r="N583" s="35"/>
      <c r="O583" s="35"/>
      <c r="P583" s="35"/>
      <c r="BE583" s="2"/>
      <c r="CS583" s="2"/>
      <c r="EG583" s="2"/>
      <c r="FU583" s="2"/>
    </row>
    <row r="584" spans="1:177" hidden="1" x14ac:dyDescent="0.3">
      <c r="A584" s="35"/>
      <c r="B584" s="35"/>
      <c r="C584" s="35"/>
      <c r="D584" s="35"/>
      <c r="E584" s="35"/>
      <c r="F584" s="35"/>
      <c r="G584" s="35"/>
      <c r="H584" s="35"/>
      <c r="I584" s="35"/>
      <c r="J584" s="35"/>
      <c r="K584" s="35"/>
      <c r="L584" s="35"/>
      <c r="M584" s="35"/>
      <c r="N584" s="35"/>
      <c r="O584" s="35"/>
      <c r="P584" s="35"/>
      <c r="BE584" s="2"/>
      <c r="CS584" s="2"/>
      <c r="EG584" s="2"/>
      <c r="FU584" s="2"/>
    </row>
    <row r="585" spans="1:177" hidden="1" x14ac:dyDescent="0.3">
      <c r="A585" s="35"/>
      <c r="B585" s="35"/>
      <c r="C585" s="35"/>
      <c r="D585" s="35"/>
      <c r="E585" s="35"/>
      <c r="F585" s="35"/>
      <c r="G585" s="35"/>
      <c r="H585" s="35"/>
      <c r="I585" s="35"/>
      <c r="J585" s="35"/>
      <c r="K585" s="35"/>
      <c r="L585" s="35"/>
      <c r="M585" s="35"/>
      <c r="N585" s="35"/>
      <c r="O585" s="35"/>
      <c r="P585" s="35"/>
      <c r="BE585" s="2"/>
      <c r="CS585" s="2"/>
      <c r="EG585" s="2"/>
      <c r="FU585" s="2"/>
    </row>
    <row r="586" spans="1:177" hidden="1" x14ac:dyDescent="0.3">
      <c r="A586" s="35"/>
      <c r="B586" s="35"/>
      <c r="C586" s="35"/>
      <c r="D586" s="35"/>
      <c r="E586" s="35"/>
      <c r="F586" s="35"/>
      <c r="G586" s="35"/>
      <c r="H586" s="35"/>
      <c r="I586" s="35"/>
      <c r="J586" s="35"/>
      <c r="K586" s="35"/>
      <c r="L586" s="35"/>
      <c r="M586" s="35"/>
      <c r="N586" s="35"/>
      <c r="O586" s="35"/>
      <c r="P586" s="35"/>
      <c r="BE586" s="2"/>
      <c r="CS586" s="2"/>
      <c r="EG586" s="2"/>
      <c r="FU586" s="2"/>
    </row>
    <row r="587" spans="1:177" hidden="1" x14ac:dyDescent="0.3">
      <c r="A587" s="35"/>
      <c r="B587" s="35"/>
      <c r="C587" s="35"/>
      <c r="D587" s="35"/>
      <c r="E587" s="35"/>
      <c r="F587" s="35"/>
      <c r="G587" s="35"/>
      <c r="H587" s="35"/>
      <c r="I587" s="35"/>
      <c r="J587" s="35"/>
      <c r="K587" s="35"/>
      <c r="L587" s="35"/>
      <c r="M587" s="35"/>
      <c r="N587" s="35"/>
      <c r="O587" s="35"/>
      <c r="P587" s="35"/>
      <c r="BE587" s="2"/>
      <c r="CS587" s="2"/>
      <c r="EG587" s="2"/>
      <c r="FU587" s="2"/>
    </row>
    <row r="588" spans="1:177" hidden="1" x14ac:dyDescent="0.3">
      <c r="A588" s="35"/>
      <c r="B588" s="35"/>
      <c r="C588" s="35"/>
      <c r="D588" s="35"/>
      <c r="E588" s="35"/>
      <c r="F588" s="35"/>
      <c r="G588" s="35"/>
      <c r="H588" s="35"/>
      <c r="I588" s="35"/>
      <c r="J588" s="35"/>
      <c r="K588" s="35"/>
      <c r="L588" s="35"/>
      <c r="M588" s="35"/>
      <c r="N588" s="35"/>
      <c r="O588" s="35"/>
      <c r="P588" s="35"/>
      <c r="BE588" s="2"/>
      <c r="CS588" s="2"/>
      <c r="EG588" s="2"/>
      <c r="FU588" s="2"/>
    </row>
    <row r="589" spans="1:177" hidden="1" x14ac:dyDescent="0.3">
      <c r="A589" s="35"/>
      <c r="B589" s="35"/>
      <c r="C589" s="35"/>
      <c r="D589" s="35"/>
      <c r="E589" s="35"/>
      <c r="F589" s="35"/>
      <c r="G589" s="35"/>
      <c r="H589" s="35"/>
      <c r="I589" s="35"/>
      <c r="J589" s="35"/>
      <c r="K589" s="35"/>
      <c r="L589" s="35"/>
      <c r="M589" s="35"/>
      <c r="N589" s="35"/>
      <c r="O589" s="35"/>
      <c r="P589" s="35"/>
      <c r="BE589" s="2"/>
      <c r="CS589" s="2"/>
      <c r="EG589" s="2"/>
      <c r="FU589" s="2"/>
    </row>
    <row r="590" spans="1:177" hidden="1" x14ac:dyDescent="0.3">
      <c r="A590" s="35"/>
      <c r="B590" s="35"/>
      <c r="C590" s="35"/>
      <c r="D590" s="35"/>
      <c r="E590" s="35"/>
      <c r="F590" s="35"/>
      <c r="G590" s="35"/>
      <c r="H590" s="35"/>
      <c r="I590" s="35"/>
      <c r="J590" s="35"/>
      <c r="K590" s="35"/>
      <c r="L590" s="35"/>
      <c r="M590" s="35"/>
      <c r="N590" s="35"/>
      <c r="O590" s="35"/>
      <c r="P590" s="35"/>
      <c r="BE590" s="2"/>
      <c r="CS590" s="2"/>
      <c r="EG590" s="2"/>
      <c r="FU590" s="2"/>
    </row>
    <row r="591" spans="1:177" hidden="1" x14ac:dyDescent="0.3">
      <c r="A591" s="35"/>
      <c r="B591" s="35"/>
      <c r="C591" s="35"/>
      <c r="D591" s="35"/>
      <c r="E591" s="35"/>
      <c r="F591" s="35"/>
      <c r="G591" s="35"/>
      <c r="H591" s="35"/>
      <c r="I591" s="35"/>
      <c r="J591" s="35"/>
      <c r="K591" s="35"/>
      <c r="L591" s="35"/>
      <c r="M591" s="35"/>
      <c r="N591" s="35"/>
      <c r="O591" s="35"/>
      <c r="P591" s="35"/>
      <c r="BE591" s="2"/>
      <c r="CS591" s="2"/>
      <c r="EG591" s="2"/>
      <c r="FU591" s="2"/>
    </row>
    <row r="592" spans="1:177" hidden="1" x14ac:dyDescent="0.3">
      <c r="A592" s="35"/>
      <c r="B592" s="35"/>
      <c r="C592" s="35"/>
      <c r="D592" s="35"/>
      <c r="E592" s="35"/>
      <c r="F592" s="35"/>
      <c r="G592" s="35"/>
      <c r="H592" s="35"/>
      <c r="I592" s="35"/>
      <c r="J592" s="35"/>
      <c r="K592" s="35"/>
      <c r="L592" s="35"/>
      <c r="M592" s="35"/>
      <c r="N592" s="35"/>
      <c r="O592" s="35"/>
      <c r="P592" s="35"/>
      <c r="BE592" s="2"/>
      <c r="CS592" s="2"/>
      <c r="EG592" s="2"/>
      <c r="FU592" s="2"/>
    </row>
    <row r="593" spans="1:177" hidden="1" x14ac:dyDescent="0.3">
      <c r="A593" s="35"/>
      <c r="B593" s="35"/>
      <c r="C593" s="35"/>
      <c r="D593" s="35"/>
      <c r="E593" s="35"/>
      <c r="F593" s="35"/>
      <c r="G593" s="35"/>
      <c r="H593" s="35"/>
      <c r="I593" s="35"/>
      <c r="J593" s="35"/>
      <c r="K593" s="35"/>
      <c r="L593" s="35"/>
      <c r="M593" s="35"/>
      <c r="N593" s="35"/>
      <c r="O593" s="35"/>
      <c r="P593" s="35"/>
      <c r="BE593" s="2"/>
      <c r="CS593" s="2"/>
      <c r="EG593" s="2"/>
      <c r="FU593" s="2"/>
    </row>
    <row r="594" spans="1:177" hidden="1" x14ac:dyDescent="0.3">
      <c r="A594" s="35"/>
      <c r="B594" s="35"/>
      <c r="C594" s="35"/>
      <c r="D594" s="35"/>
      <c r="E594" s="35"/>
      <c r="F594" s="35"/>
      <c r="G594" s="35"/>
      <c r="H594" s="35"/>
      <c r="I594" s="35"/>
      <c r="J594" s="35"/>
      <c r="K594" s="35"/>
      <c r="L594" s="35"/>
      <c r="M594" s="35"/>
      <c r="N594" s="35"/>
      <c r="O594" s="35"/>
      <c r="P594" s="35"/>
      <c r="BE594" s="2"/>
      <c r="CS594" s="2"/>
      <c r="EG594" s="2"/>
      <c r="FU594" s="2"/>
    </row>
    <row r="595" spans="1:177" hidden="1" x14ac:dyDescent="0.3">
      <c r="A595" s="35"/>
      <c r="B595" s="35"/>
      <c r="C595" s="35"/>
      <c r="D595" s="35"/>
      <c r="E595" s="35"/>
      <c r="F595" s="35"/>
      <c r="G595" s="35"/>
      <c r="H595" s="35"/>
      <c r="I595" s="35"/>
      <c r="J595" s="35"/>
      <c r="K595" s="35"/>
      <c r="L595" s="35"/>
      <c r="M595" s="35"/>
      <c r="N595" s="35"/>
      <c r="O595" s="35"/>
      <c r="P595" s="35"/>
      <c r="BE595" s="2"/>
      <c r="CS595" s="2"/>
      <c r="EG595" s="2"/>
      <c r="FU595" s="2"/>
    </row>
    <row r="596" spans="1:177" hidden="1" x14ac:dyDescent="0.3">
      <c r="A596" s="35"/>
      <c r="B596" s="35"/>
      <c r="C596" s="35"/>
      <c r="D596" s="35"/>
      <c r="E596" s="35"/>
      <c r="F596" s="35"/>
      <c r="G596" s="35"/>
      <c r="H596" s="35"/>
      <c r="I596" s="35"/>
      <c r="J596" s="35"/>
      <c r="K596" s="35"/>
      <c r="L596" s="35"/>
      <c r="M596" s="35"/>
      <c r="N596" s="35"/>
      <c r="O596" s="35"/>
      <c r="P596" s="35"/>
      <c r="BE596" s="2"/>
      <c r="CS596" s="2"/>
      <c r="EG596" s="2"/>
      <c r="FU596" s="2"/>
    </row>
    <row r="597" spans="1:177" hidden="1" x14ac:dyDescent="0.3">
      <c r="A597" s="35"/>
      <c r="B597" s="35"/>
      <c r="C597" s="35"/>
      <c r="D597" s="35"/>
      <c r="E597" s="35"/>
      <c r="F597" s="35"/>
      <c r="G597" s="35"/>
      <c r="H597" s="35"/>
      <c r="I597" s="35"/>
      <c r="J597" s="35"/>
      <c r="K597" s="35"/>
      <c r="L597" s="35"/>
      <c r="M597" s="35"/>
      <c r="N597" s="35"/>
      <c r="O597" s="35"/>
      <c r="P597" s="35"/>
      <c r="BE597" s="2"/>
      <c r="CS597" s="2"/>
      <c r="EG597" s="2"/>
      <c r="FU597" s="2"/>
    </row>
    <row r="598" spans="1:177" hidden="1" x14ac:dyDescent="0.3">
      <c r="A598" s="35"/>
      <c r="B598" s="35"/>
      <c r="C598" s="35"/>
      <c r="D598" s="35"/>
      <c r="E598" s="35"/>
      <c r="F598" s="35"/>
      <c r="G598" s="35"/>
      <c r="H598" s="35"/>
      <c r="I598" s="35"/>
      <c r="J598" s="35"/>
      <c r="K598" s="35"/>
      <c r="L598" s="35"/>
      <c r="M598" s="35"/>
      <c r="N598" s="35"/>
      <c r="O598" s="35"/>
      <c r="P598" s="35"/>
      <c r="BE598" s="2"/>
      <c r="CS598" s="2"/>
      <c r="EG598" s="2"/>
      <c r="FU598" s="2"/>
    </row>
    <row r="599" spans="1:177" hidden="1" x14ac:dyDescent="0.3">
      <c r="A599" s="35"/>
      <c r="B599" s="35"/>
      <c r="C599" s="35"/>
      <c r="D599" s="35"/>
      <c r="E599" s="35"/>
      <c r="F599" s="35"/>
      <c r="G599" s="35"/>
      <c r="H599" s="35"/>
      <c r="I599" s="35"/>
      <c r="J599" s="35"/>
      <c r="K599" s="35"/>
      <c r="L599" s="35"/>
      <c r="M599" s="35"/>
      <c r="N599" s="35"/>
      <c r="O599" s="35"/>
      <c r="P599" s="35"/>
      <c r="BE599" s="2"/>
      <c r="CS599" s="2"/>
      <c r="EG599" s="2"/>
      <c r="FU599" s="2"/>
    </row>
    <row r="600" spans="1:177" hidden="1" x14ac:dyDescent="0.3">
      <c r="A600" s="35"/>
      <c r="B600" s="35"/>
      <c r="C600" s="35"/>
      <c r="D600" s="35"/>
      <c r="E600" s="35"/>
      <c r="F600" s="35"/>
      <c r="G600" s="35"/>
      <c r="H600" s="35"/>
      <c r="I600" s="35"/>
      <c r="J600" s="35"/>
      <c r="K600" s="35"/>
      <c r="L600" s="35"/>
      <c r="M600" s="35"/>
      <c r="N600" s="35"/>
      <c r="O600" s="35"/>
      <c r="P600" s="35"/>
      <c r="BE600" s="2"/>
      <c r="CS600" s="2"/>
      <c r="EG600" s="2"/>
      <c r="FU600" s="2"/>
    </row>
    <row r="601" spans="1:177" hidden="1" x14ac:dyDescent="0.3">
      <c r="A601" s="35"/>
      <c r="B601" s="35"/>
      <c r="C601" s="35"/>
      <c r="D601" s="35"/>
      <c r="E601" s="35"/>
      <c r="F601" s="35"/>
      <c r="G601" s="35"/>
      <c r="H601" s="35"/>
      <c r="I601" s="35"/>
      <c r="J601" s="35"/>
      <c r="K601" s="35"/>
      <c r="L601" s="35"/>
      <c r="M601" s="35"/>
      <c r="N601" s="35"/>
      <c r="O601" s="35"/>
      <c r="P601" s="35"/>
      <c r="BE601" s="2"/>
      <c r="CS601" s="2"/>
      <c r="EG601" s="2"/>
      <c r="FU601" s="2"/>
    </row>
    <row r="602" spans="1:177" hidden="1" x14ac:dyDescent="0.3">
      <c r="A602" s="35"/>
      <c r="B602" s="35"/>
      <c r="C602" s="35"/>
      <c r="D602" s="35"/>
      <c r="E602" s="35"/>
      <c r="F602" s="35"/>
      <c r="G602" s="35"/>
      <c r="H602" s="35"/>
      <c r="I602" s="35"/>
      <c r="J602" s="35"/>
      <c r="K602" s="35"/>
      <c r="L602" s="35"/>
      <c r="M602" s="35"/>
      <c r="N602" s="35"/>
      <c r="O602" s="35"/>
      <c r="P602" s="35"/>
      <c r="BE602" s="2"/>
      <c r="CS602" s="2"/>
      <c r="EG602" s="2"/>
      <c r="FU602" s="2"/>
    </row>
    <row r="603" spans="1:177" hidden="1" x14ac:dyDescent="0.3">
      <c r="A603" s="35"/>
      <c r="B603" s="35"/>
      <c r="C603" s="35"/>
      <c r="D603" s="35"/>
      <c r="E603" s="35"/>
      <c r="F603" s="35"/>
      <c r="G603" s="35"/>
      <c r="H603" s="35"/>
      <c r="I603" s="35"/>
      <c r="J603" s="35"/>
      <c r="K603" s="35"/>
      <c r="L603" s="35"/>
      <c r="M603" s="35"/>
      <c r="N603" s="35"/>
      <c r="O603" s="35"/>
      <c r="P603" s="35"/>
      <c r="BE603" s="2"/>
      <c r="CS603" s="2"/>
      <c r="EG603" s="2"/>
      <c r="FU603" s="2"/>
    </row>
    <row r="604" spans="1:177" hidden="1" x14ac:dyDescent="0.3">
      <c r="A604" s="35"/>
      <c r="B604" s="35"/>
      <c r="C604" s="35"/>
      <c r="D604" s="35"/>
      <c r="E604" s="35"/>
      <c r="F604" s="35"/>
      <c r="G604" s="35"/>
      <c r="H604" s="35"/>
      <c r="I604" s="35"/>
      <c r="J604" s="35"/>
      <c r="K604" s="35"/>
      <c r="L604" s="35"/>
      <c r="M604" s="35"/>
      <c r="N604" s="35"/>
      <c r="O604" s="35"/>
      <c r="P604" s="35"/>
      <c r="BE604" s="2"/>
      <c r="CS604" s="2"/>
      <c r="EG604" s="2"/>
      <c r="FU604" s="2"/>
    </row>
    <row r="605" spans="1:177" hidden="1" x14ac:dyDescent="0.3">
      <c r="A605" s="35"/>
      <c r="B605" s="35"/>
      <c r="C605" s="35"/>
      <c r="D605" s="35"/>
      <c r="E605" s="35"/>
      <c r="F605" s="35"/>
      <c r="G605" s="35"/>
      <c r="H605" s="35"/>
      <c r="I605" s="35"/>
      <c r="J605" s="35"/>
      <c r="K605" s="35"/>
      <c r="L605" s="35"/>
      <c r="M605" s="35"/>
      <c r="N605" s="35"/>
      <c r="O605" s="35"/>
      <c r="P605" s="35"/>
      <c r="BE605" s="2"/>
      <c r="CS605" s="2"/>
      <c r="EG605" s="2"/>
      <c r="FU605" s="2"/>
    </row>
    <row r="606" spans="1:177" hidden="1" x14ac:dyDescent="0.3">
      <c r="A606" s="35"/>
      <c r="B606" s="35"/>
      <c r="C606" s="35"/>
      <c r="D606" s="35"/>
      <c r="E606" s="35"/>
      <c r="F606" s="35"/>
      <c r="G606" s="35"/>
      <c r="H606" s="35"/>
      <c r="I606" s="35"/>
      <c r="J606" s="35"/>
      <c r="K606" s="35"/>
      <c r="L606" s="35"/>
      <c r="M606" s="35"/>
      <c r="N606" s="35"/>
      <c r="O606" s="35"/>
      <c r="P606" s="35"/>
      <c r="BE606" s="2"/>
      <c r="CS606" s="2"/>
      <c r="EG606" s="2"/>
      <c r="FU606" s="2"/>
    </row>
    <row r="607" spans="1:177" hidden="1" x14ac:dyDescent="0.3">
      <c r="A607" s="35"/>
      <c r="B607" s="35"/>
      <c r="C607" s="35"/>
      <c r="D607" s="35"/>
      <c r="E607" s="35"/>
      <c r="F607" s="35"/>
      <c r="G607" s="35"/>
      <c r="H607" s="35"/>
      <c r="I607" s="35"/>
      <c r="J607" s="35"/>
      <c r="K607" s="35"/>
      <c r="L607" s="35"/>
      <c r="M607" s="35"/>
      <c r="N607" s="35"/>
      <c r="O607" s="35"/>
      <c r="P607" s="35"/>
      <c r="BE607" s="2"/>
      <c r="CS607" s="2"/>
      <c r="EG607" s="2"/>
      <c r="FU607" s="2"/>
    </row>
    <row r="608" spans="1:177" hidden="1" x14ac:dyDescent="0.3">
      <c r="A608" s="35"/>
      <c r="B608" s="35"/>
      <c r="C608" s="35"/>
      <c r="D608" s="35"/>
      <c r="E608" s="35"/>
      <c r="F608" s="35"/>
      <c r="G608" s="35"/>
      <c r="H608" s="35"/>
      <c r="I608" s="35"/>
      <c r="J608" s="35"/>
      <c r="K608" s="35"/>
      <c r="L608" s="35"/>
      <c r="M608" s="35"/>
      <c r="N608" s="35"/>
      <c r="O608" s="35"/>
      <c r="P608" s="35"/>
      <c r="BE608" s="2"/>
      <c r="CS608" s="2"/>
      <c r="EG608" s="2"/>
      <c r="FU608" s="2"/>
    </row>
    <row r="609" spans="1:177" hidden="1" x14ac:dyDescent="0.3">
      <c r="A609" s="35"/>
      <c r="B609" s="35"/>
      <c r="C609" s="35"/>
      <c r="D609" s="35"/>
      <c r="E609" s="35"/>
      <c r="F609" s="35"/>
      <c r="G609" s="35"/>
      <c r="H609" s="35"/>
      <c r="I609" s="35"/>
      <c r="J609" s="35"/>
      <c r="K609" s="35"/>
      <c r="L609" s="35"/>
      <c r="M609" s="35"/>
      <c r="N609" s="35"/>
      <c r="O609" s="35"/>
      <c r="P609" s="35"/>
      <c r="BE609" s="2"/>
      <c r="CS609" s="2"/>
      <c r="EG609" s="2"/>
      <c r="FU609" s="2"/>
    </row>
    <row r="610" spans="1:177" hidden="1" x14ac:dyDescent="0.3">
      <c r="A610" s="35"/>
      <c r="B610" s="35"/>
      <c r="C610" s="35"/>
      <c r="D610" s="35"/>
      <c r="E610" s="35"/>
      <c r="F610" s="35"/>
      <c r="G610" s="35"/>
      <c r="H610" s="35"/>
      <c r="I610" s="35"/>
      <c r="J610" s="35"/>
      <c r="K610" s="35"/>
      <c r="L610" s="35"/>
      <c r="M610" s="35"/>
      <c r="N610" s="35"/>
      <c r="O610" s="35"/>
      <c r="P610" s="35"/>
      <c r="BE610" s="2"/>
      <c r="CS610" s="2"/>
      <c r="EG610" s="2"/>
      <c r="FU610" s="2"/>
    </row>
    <row r="611" spans="1:177" hidden="1" x14ac:dyDescent="0.3">
      <c r="A611" s="35"/>
      <c r="B611" s="35"/>
      <c r="C611" s="35"/>
      <c r="D611" s="35"/>
      <c r="E611" s="35"/>
      <c r="F611" s="35"/>
      <c r="G611" s="35"/>
      <c r="H611" s="35"/>
      <c r="I611" s="35"/>
      <c r="J611" s="35"/>
      <c r="K611" s="35"/>
      <c r="L611" s="35"/>
      <c r="M611" s="35"/>
      <c r="N611" s="35"/>
      <c r="O611" s="35"/>
      <c r="P611" s="35"/>
      <c r="BE611" s="2"/>
      <c r="CS611" s="2"/>
      <c r="EG611" s="2"/>
      <c r="FU611" s="2"/>
    </row>
    <row r="612" spans="1:177" hidden="1" x14ac:dyDescent="0.3">
      <c r="A612" s="35"/>
      <c r="B612" s="35"/>
      <c r="C612" s="35"/>
      <c r="D612" s="35"/>
      <c r="E612" s="35"/>
      <c r="F612" s="35"/>
      <c r="G612" s="35"/>
      <c r="H612" s="35"/>
      <c r="I612" s="35"/>
      <c r="J612" s="35"/>
      <c r="K612" s="35"/>
      <c r="L612" s="35"/>
      <c r="M612" s="35"/>
      <c r="N612" s="35"/>
      <c r="O612" s="35"/>
      <c r="P612" s="35"/>
      <c r="BE612" s="2"/>
      <c r="CS612" s="2"/>
      <c r="EG612" s="2"/>
      <c r="FU612" s="2"/>
    </row>
    <row r="613" spans="1:177" hidden="1" x14ac:dyDescent="0.3">
      <c r="A613" s="35"/>
      <c r="B613" s="35"/>
      <c r="C613" s="35"/>
      <c r="D613" s="35"/>
      <c r="E613" s="35"/>
      <c r="F613" s="35"/>
      <c r="G613" s="35"/>
      <c r="H613" s="35"/>
      <c r="I613" s="35"/>
      <c r="J613" s="35"/>
      <c r="K613" s="35"/>
      <c r="L613" s="35"/>
      <c r="M613" s="35"/>
      <c r="N613" s="35"/>
      <c r="O613" s="35"/>
      <c r="P613" s="35"/>
      <c r="BE613" s="2"/>
      <c r="CS613" s="2"/>
      <c r="EG613" s="2"/>
      <c r="FU613" s="2"/>
    </row>
    <row r="614" spans="1:177" hidden="1" x14ac:dyDescent="0.3">
      <c r="A614" s="35"/>
      <c r="B614" s="35"/>
      <c r="C614" s="35"/>
      <c r="D614" s="35"/>
      <c r="E614" s="35"/>
      <c r="F614" s="35"/>
      <c r="G614" s="35"/>
      <c r="H614" s="35"/>
      <c r="I614" s="35"/>
      <c r="J614" s="35"/>
      <c r="K614" s="35"/>
      <c r="L614" s="35"/>
      <c r="M614" s="35"/>
      <c r="N614" s="35"/>
      <c r="O614" s="35"/>
      <c r="P614" s="35"/>
      <c r="BE614" s="2"/>
      <c r="CS614" s="2"/>
      <c r="EG614" s="2"/>
      <c r="FU614" s="2"/>
    </row>
    <row r="615" spans="1:177" hidden="1" x14ac:dyDescent="0.3">
      <c r="A615" s="35"/>
      <c r="B615" s="35"/>
      <c r="C615" s="35"/>
      <c r="D615" s="35"/>
      <c r="E615" s="35"/>
      <c r="F615" s="35"/>
      <c r="G615" s="35"/>
      <c r="H615" s="35"/>
      <c r="I615" s="35"/>
      <c r="J615" s="35"/>
      <c r="K615" s="35"/>
      <c r="L615" s="35"/>
      <c r="M615" s="35"/>
      <c r="N615" s="35"/>
      <c r="O615" s="35"/>
      <c r="P615" s="35"/>
      <c r="BE615" s="2"/>
      <c r="CS615" s="2"/>
      <c r="EG615" s="2"/>
      <c r="FU615" s="2"/>
    </row>
    <row r="616" spans="1:177" hidden="1" x14ac:dyDescent="0.3">
      <c r="A616" s="35"/>
      <c r="B616" s="35"/>
      <c r="C616" s="35"/>
      <c r="D616" s="35"/>
      <c r="E616" s="35"/>
      <c r="F616" s="35"/>
      <c r="G616" s="35"/>
      <c r="H616" s="35"/>
      <c r="I616" s="35"/>
      <c r="J616" s="35"/>
      <c r="K616" s="35"/>
      <c r="L616" s="35"/>
      <c r="M616" s="35"/>
      <c r="N616" s="35"/>
      <c r="O616" s="35"/>
      <c r="P616" s="35"/>
      <c r="BE616" s="2"/>
      <c r="CS616" s="2"/>
      <c r="EG616" s="2"/>
      <c r="FU616" s="2"/>
    </row>
    <row r="617" spans="1:177" hidden="1" x14ac:dyDescent="0.3">
      <c r="A617" s="35"/>
      <c r="B617" s="35"/>
      <c r="C617" s="35"/>
      <c r="D617" s="35"/>
      <c r="E617" s="35"/>
      <c r="F617" s="35"/>
      <c r="G617" s="35"/>
      <c r="H617" s="35"/>
      <c r="I617" s="35"/>
      <c r="J617" s="35"/>
      <c r="K617" s="35"/>
      <c r="L617" s="35"/>
      <c r="M617" s="35"/>
      <c r="N617" s="35"/>
      <c r="O617" s="35"/>
      <c r="P617" s="35"/>
      <c r="BE617" s="2"/>
      <c r="CS617" s="2"/>
      <c r="EG617" s="2"/>
      <c r="FU617" s="2"/>
    </row>
    <row r="618" spans="1:177" hidden="1" x14ac:dyDescent="0.3">
      <c r="A618" s="35"/>
      <c r="B618" s="35"/>
      <c r="C618" s="35"/>
      <c r="D618" s="35"/>
      <c r="E618" s="35"/>
      <c r="F618" s="35"/>
      <c r="G618" s="35"/>
      <c r="H618" s="35"/>
      <c r="I618" s="35"/>
      <c r="J618" s="35"/>
      <c r="K618" s="35"/>
      <c r="L618" s="35"/>
      <c r="M618" s="35"/>
      <c r="N618" s="35"/>
      <c r="O618" s="35"/>
      <c r="P618" s="35"/>
      <c r="BE618" s="2"/>
      <c r="CS618" s="2"/>
      <c r="EG618" s="2"/>
      <c r="FU618" s="2"/>
    </row>
    <row r="619" spans="1:177" hidden="1" x14ac:dyDescent="0.3">
      <c r="A619" s="35"/>
      <c r="B619" s="35"/>
      <c r="C619" s="35"/>
      <c r="D619" s="35"/>
      <c r="E619" s="35"/>
      <c r="F619" s="35"/>
      <c r="G619" s="35"/>
      <c r="H619" s="35"/>
      <c r="I619" s="35"/>
      <c r="J619" s="35"/>
      <c r="K619" s="35"/>
      <c r="L619" s="35"/>
      <c r="M619" s="35"/>
      <c r="N619" s="35"/>
      <c r="O619" s="35"/>
      <c r="P619" s="35"/>
      <c r="BE619" s="2"/>
      <c r="CS619" s="2"/>
      <c r="EG619" s="2"/>
      <c r="FU619" s="2"/>
    </row>
    <row r="620" spans="1:177" hidden="1" x14ac:dyDescent="0.3">
      <c r="A620" s="35"/>
      <c r="B620" s="35"/>
      <c r="C620" s="35"/>
      <c r="D620" s="35"/>
      <c r="E620" s="35"/>
      <c r="F620" s="35"/>
      <c r="G620" s="35"/>
      <c r="H620" s="35"/>
      <c r="I620" s="35"/>
      <c r="J620" s="35"/>
      <c r="K620" s="35"/>
      <c r="L620" s="35"/>
      <c r="M620" s="35"/>
      <c r="N620" s="35"/>
      <c r="O620" s="35"/>
      <c r="P620" s="35"/>
      <c r="BE620" s="2"/>
      <c r="CS620" s="2"/>
      <c r="EG620" s="2"/>
      <c r="FU620" s="2"/>
    </row>
    <row r="621" spans="1:177" hidden="1" x14ac:dyDescent="0.3">
      <c r="A621" s="35"/>
      <c r="B621" s="35"/>
      <c r="C621" s="35"/>
      <c r="D621" s="35"/>
      <c r="E621" s="35"/>
      <c r="F621" s="35"/>
      <c r="G621" s="35"/>
      <c r="H621" s="35"/>
      <c r="I621" s="35"/>
      <c r="J621" s="35"/>
      <c r="K621" s="35"/>
      <c r="L621" s="35"/>
      <c r="M621" s="35"/>
      <c r="N621" s="35"/>
      <c r="O621" s="35"/>
      <c r="P621" s="35"/>
      <c r="BE621" s="2"/>
      <c r="CS621" s="2"/>
      <c r="EG621" s="2"/>
      <c r="FU621" s="2"/>
    </row>
    <row r="622" spans="1:177" hidden="1" x14ac:dyDescent="0.3">
      <c r="A622" s="35"/>
      <c r="B622" s="35"/>
      <c r="C622" s="35"/>
      <c r="D622" s="35"/>
      <c r="E622" s="35"/>
      <c r="F622" s="35"/>
      <c r="G622" s="35"/>
      <c r="H622" s="35"/>
      <c r="I622" s="35"/>
      <c r="J622" s="35"/>
      <c r="K622" s="35"/>
      <c r="L622" s="35"/>
      <c r="M622" s="35"/>
      <c r="N622" s="35"/>
      <c r="O622" s="35"/>
      <c r="P622" s="35"/>
      <c r="BE622" s="2"/>
      <c r="CS622" s="2"/>
      <c r="EG622" s="2"/>
      <c r="FU622" s="2"/>
    </row>
    <row r="623" spans="1:177" hidden="1" x14ac:dyDescent="0.3">
      <c r="A623" s="35"/>
      <c r="B623" s="35"/>
      <c r="C623" s="35"/>
      <c r="D623" s="35"/>
      <c r="E623" s="35"/>
      <c r="F623" s="35"/>
      <c r="G623" s="35"/>
      <c r="H623" s="35"/>
      <c r="I623" s="35"/>
      <c r="J623" s="35"/>
      <c r="K623" s="35"/>
      <c r="L623" s="35"/>
      <c r="M623" s="35"/>
      <c r="N623" s="35"/>
      <c r="O623" s="35"/>
      <c r="P623" s="35"/>
      <c r="BE623" s="2"/>
      <c r="CS623" s="2"/>
      <c r="EG623" s="2"/>
      <c r="FU623" s="2"/>
    </row>
    <row r="624" spans="1:177" hidden="1" x14ac:dyDescent="0.3">
      <c r="A624" s="35"/>
      <c r="B624" s="35"/>
      <c r="C624" s="35"/>
      <c r="D624" s="35"/>
      <c r="E624" s="35"/>
      <c r="F624" s="35"/>
      <c r="G624" s="35"/>
      <c r="H624" s="35"/>
      <c r="I624" s="35"/>
      <c r="J624" s="35"/>
      <c r="K624" s="35"/>
      <c r="L624" s="35"/>
      <c r="M624" s="35"/>
      <c r="N624" s="35"/>
      <c r="O624" s="35"/>
      <c r="P624" s="35"/>
      <c r="BE624" s="2"/>
      <c r="CS624" s="2"/>
      <c r="EG624" s="2"/>
      <c r="FU624" s="2"/>
    </row>
    <row r="625" spans="1:177" hidden="1" x14ac:dyDescent="0.3">
      <c r="A625" s="35"/>
      <c r="B625" s="35"/>
      <c r="C625" s="35"/>
      <c r="D625" s="35"/>
      <c r="E625" s="35"/>
      <c r="F625" s="35"/>
      <c r="G625" s="35"/>
      <c r="H625" s="35"/>
      <c r="I625" s="35"/>
      <c r="J625" s="35"/>
      <c r="K625" s="35"/>
      <c r="L625" s="35"/>
      <c r="M625" s="35"/>
      <c r="N625" s="35"/>
      <c r="O625" s="35"/>
      <c r="P625" s="35"/>
      <c r="BE625" s="2"/>
      <c r="CS625" s="2"/>
      <c r="EG625" s="2"/>
      <c r="FU625" s="2"/>
    </row>
    <row r="626" spans="1:177" hidden="1" x14ac:dyDescent="0.3">
      <c r="A626" s="35"/>
      <c r="B626" s="35"/>
      <c r="C626" s="35"/>
      <c r="D626" s="35"/>
      <c r="E626" s="35"/>
      <c r="F626" s="35"/>
      <c r="G626" s="35"/>
      <c r="H626" s="35"/>
      <c r="I626" s="35"/>
      <c r="J626" s="35"/>
      <c r="K626" s="35"/>
      <c r="L626" s="35"/>
      <c r="M626" s="35"/>
      <c r="N626" s="35"/>
      <c r="O626" s="35"/>
      <c r="P626" s="35"/>
      <c r="BE626" s="2"/>
      <c r="CS626" s="2"/>
      <c r="EG626" s="2"/>
      <c r="FU626" s="2"/>
    </row>
    <row r="627" spans="1:177" hidden="1" x14ac:dyDescent="0.3">
      <c r="A627" s="35"/>
      <c r="B627" s="35"/>
      <c r="C627" s="35"/>
      <c r="D627" s="35"/>
      <c r="E627" s="35"/>
      <c r="F627" s="35"/>
      <c r="G627" s="35"/>
      <c r="H627" s="35"/>
      <c r="I627" s="35"/>
      <c r="J627" s="35"/>
      <c r="K627" s="35"/>
      <c r="L627" s="35"/>
      <c r="M627" s="35"/>
      <c r="N627" s="35"/>
      <c r="O627" s="35"/>
      <c r="P627" s="35"/>
      <c r="BE627" s="2"/>
      <c r="CS627" s="2"/>
      <c r="EG627" s="2"/>
      <c r="FU627" s="2"/>
    </row>
    <row r="628" spans="1:177" hidden="1" x14ac:dyDescent="0.3">
      <c r="A628" s="35"/>
      <c r="B628" s="35"/>
      <c r="C628" s="35"/>
      <c r="D628" s="35"/>
      <c r="E628" s="35"/>
      <c r="F628" s="35"/>
      <c r="G628" s="35"/>
      <c r="H628" s="35"/>
      <c r="I628" s="35"/>
      <c r="J628" s="35"/>
      <c r="K628" s="35"/>
      <c r="L628" s="35"/>
      <c r="M628" s="35"/>
      <c r="N628" s="35"/>
      <c r="O628" s="35"/>
      <c r="P628" s="35"/>
      <c r="BE628" s="2"/>
      <c r="CS628" s="2"/>
      <c r="EG628" s="2"/>
      <c r="FU628" s="2"/>
    </row>
    <row r="629" spans="1:177" hidden="1" x14ac:dyDescent="0.3">
      <c r="A629" s="35"/>
      <c r="B629" s="35"/>
      <c r="C629" s="35"/>
      <c r="D629" s="35"/>
      <c r="E629" s="35"/>
      <c r="F629" s="35"/>
      <c r="G629" s="35"/>
      <c r="H629" s="35"/>
      <c r="I629" s="35"/>
      <c r="J629" s="35"/>
      <c r="K629" s="35"/>
      <c r="L629" s="35"/>
      <c r="M629" s="35"/>
      <c r="N629" s="35"/>
      <c r="O629" s="35"/>
      <c r="P629" s="35"/>
      <c r="BE629" s="2"/>
      <c r="CS629" s="2"/>
      <c r="EG629" s="2"/>
      <c r="FU629" s="2"/>
    </row>
    <row r="630" spans="1:177" hidden="1" x14ac:dyDescent="0.3">
      <c r="A630" s="35"/>
      <c r="B630" s="35"/>
      <c r="C630" s="35"/>
      <c r="D630" s="35"/>
      <c r="E630" s="35"/>
      <c r="F630" s="35"/>
      <c r="G630" s="35"/>
      <c r="H630" s="35"/>
      <c r="I630" s="35"/>
      <c r="J630" s="35"/>
      <c r="K630" s="35"/>
      <c r="L630" s="35"/>
      <c r="M630" s="35"/>
      <c r="N630" s="35"/>
      <c r="O630" s="35"/>
      <c r="P630" s="35"/>
      <c r="BE630" s="2"/>
      <c r="CS630" s="2"/>
      <c r="EG630" s="2"/>
      <c r="FU630" s="2"/>
    </row>
    <row r="631" spans="1:177" hidden="1" x14ac:dyDescent="0.3">
      <c r="A631" s="35"/>
      <c r="B631" s="35"/>
      <c r="C631" s="35"/>
      <c r="D631" s="35"/>
      <c r="E631" s="35"/>
      <c r="F631" s="35"/>
      <c r="G631" s="35"/>
      <c r="H631" s="35"/>
      <c r="I631" s="35"/>
      <c r="J631" s="35"/>
      <c r="K631" s="35"/>
      <c r="L631" s="35"/>
      <c r="M631" s="35"/>
      <c r="N631" s="35"/>
      <c r="O631" s="35"/>
      <c r="P631" s="35"/>
      <c r="BE631" s="2"/>
      <c r="CS631" s="2"/>
      <c r="EG631" s="2"/>
      <c r="FU631" s="2"/>
    </row>
    <row r="632" spans="1:177" hidden="1" x14ac:dyDescent="0.3">
      <c r="A632" s="35"/>
      <c r="B632" s="35"/>
      <c r="C632" s="35"/>
      <c r="D632" s="35"/>
      <c r="E632" s="35"/>
      <c r="F632" s="35"/>
      <c r="G632" s="35"/>
      <c r="H632" s="35"/>
      <c r="I632" s="35"/>
      <c r="J632" s="35"/>
      <c r="K632" s="35"/>
      <c r="L632" s="35"/>
      <c r="M632" s="35"/>
      <c r="N632" s="35"/>
      <c r="O632" s="35"/>
      <c r="P632" s="35"/>
      <c r="BE632" s="2"/>
      <c r="CS632" s="2"/>
      <c r="EG632" s="2"/>
      <c r="FU632" s="2"/>
    </row>
    <row r="633" spans="1:177" hidden="1" x14ac:dyDescent="0.3">
      <c r="A633" s="35"/>
      <c r="B633" s="35"/>
      <c r="C633" s="35"/>
      <c r="D633" s="35"/>
      <c r="E633" s="35"/>
      <c r="F633" s="35"/>
      <c r="G633" s="35"/>
      <c r="H633" s="35"/>
      <c r="I633" s="35"/>
      <c r="J633" s="35"/>
      <c r="K633" s="35"/>
      <c r="L633" s="35"/>
      <c r="M633" s="35"/>
      <c r="N633" s="35"/>
      <c r="O633" s="35"/>
      <c r="P633" s="35"/>
      <c r="BE633" s="2"/>
      <c r="CS633" s="2"/>
      <c r="EG633" s="2"/>
      <c r="FU633" s="2"/>
    </row>
    <row r="634" spans="1:177" hidden="1" x14ac:dyDescent="0.3">
      <c r="A634" s="35"/>
      <c r="B634" s="35"/>
      <c r="C634" s="35"/>
      <c r="D634" s="35"/>
      <c r="E634" s="35"/>
      <c r="F634" s="35"/>
      <c r="G634" s="35"/>
      <c r="H634" s="35"/>
      <c r="I634" s="35"/>
      <c r="J634" s="35"/>
      <c r="K634" s="35"/>
      <c r="L634" s="35"/>
      <c r="M634" s="35"/>
      <c r="N634" s="35"/>
      <c r="O634" s="35"/>
      <c r="P634" s="35"/>
      <c r="BE634" s="2"/>
      <c r="CS634" s="2"/>
      <c r="EG634" s="2"/>
      <c r="FU634" s="2"/>
    </row>
    <row r="635" spans="1:177" hidden="1" x14ac:dyDescent="0.3">
      <c r="A635" s="35"/>
      <c r="B635" s="35"/>
      <c r="C635" s="35"/>
      <c r="D635" s="35"/>
      <c r="E635" s="35"/>
      <c r="F635" s="35"/>
      <c r="G635" s="35"/>
      <c r="H635" s="35"/>
      <c r="I635" s="35"/>
      <c r="J635" s="35"/>
      <c r="K635" s="35"/>
      <c r="L635" s="35"/>
      <c r="M635" s="35"/>
      <c r="N635" s="35"/>
      <c r="O635" s="35"/>
      <c r="P635" s="35"/>
      <c r="BE635" s="2"/>
      <c r="CS635" s="2"/>
      <c r="EG635" s="2"/>
      <c r="FU635" s="2"/>
    </row>
    <row r="636" spans="1:177" hidden="1" x14ac:dyDescent="0.3">
      <c r="A636" s="35"/>
      <c r="B636" s="35"/>
      <c r="C636" s="35"/>
      <c r="D636" s="35"/>
      <c r="E636" s="35"/>
      <c r="F636" s="35"/>
      <c r="G636" s="35"/>
      <c r="H636" s="35"/>
      <c r="I636" s="35"/>
      <c r="J636" s="35"/>
      <c r="K636" s="35"/>
      <c r="L636" s="35"/>
      <c r="M636" s="35"/>
      <c r="N636" s="35"/>
      <c r="O636" s="35"/>
      <c r="P636" s="35"/>
      <c r="BE636" s="2"/>
      <c r="CS636" s="2"/>
      <c r="EG636" s="2"/>
      <c r="FU636" s="2"/>
    </row>
    <row r="637" spans="1:177" hidden="1" x14ac:dyDescent="0.3">
      <c r="A637" s="35"/>
      <c r="B637" s="35"/>
      <c r="C637" s="35"/>
      <c r="D637" s="35"/>
      <c r="E637" s="35"/>
      <c r="F637" s="35"/>
      <c r="G637" s="35"/>
      <c r="H637" s="35"/>
      <c r="I637" s="35"/>
      <c r="J637" s="35"/>
      <c r="K637" s="35"/>
      <c r="L637" s="35"/>
      <c r="M637" s="35"/>
      <c r="N637" s="35"/>
      <c r="O637" s="35"/>
      <c r="P637" s="35"/>
      <c r="BE637" s="2"/>
      <c r="CS637" s="2"/>
      <c r="EG637" s="2"/>
      <c r="FU637" s="2"/>
    </row>
    <row r="638" spans="1:177" hidden="1" x14ac:dyDescent="0.3">
      <c r="A638" s="35"/>
      <c r="B638" s="35"/>
      <c r="C638" s="35"/>
      <c r="D638" s="35"/>
      <c r="E638" s="35"/>
      <c r="F638" s="35"/>
      <c r="G638" s="35"/>
      <c r="H638" s="35"/>
      <c r="I638" s="35"/>
      <c r="J638" s="35"/>
      <c r="K638" s="35"/>
      <c r="L638" s="35"/>
      <c r="M638" s="35"/>
      <c r="N638" s="35"/>
      <c r="O638" s="35"/>
      <c r="P638" s="35"/>
      <c r="BE638" s="2"/>
      <c r="CS638" s="2"/>
      <c r="EG638" s="2"/>
      <c r="FU638" s="2"/>
    </row>
    <row r="639" spans="1:177" hidden="1" x14ac:dyDescent="0.3">
      <c r="A639" s="35"/>
      <c r="B639" s="35"/>
      <c r="C639" s="35"/>
      <c r="D639" s="35"/>
      <c r="E639" s="35"/>
      <c r="F639" s="35"/>
      <c r="G639" s="35"/>
      <c r="H639" s="35"/>
      <c r="I639" s="35"/>
      <c r="J639" s="35"/>
      <c r="K639" s="35"/>
      <c r="L639" s="35"/>
      <c r="M639" s="35"/>
      <c r="N639" s="35"/>
      <c r="O639" s="35"/>
      <c r="P639" s="35"/>
      <c r="BE639" s="2"/>
      <c r="CS639" s="2"/>
      <c r="EG639" s="2"/>
      <c r="FU639" s="2"/>
    </row>
    <row r="640" spans="1:177" hidden="1" x14ac:dyDescent="0.3">
      <c r="A640" s="35"/>
      <c r="B640" s="35"/>
      <c r="C640" s="35"/>
      <c r="D640" s="35"/>
      <c r="E640" s="35"/>
      <c r="F640" s="35"/>
      <c r="G640" s="35"/>
      <c r="H640" s="35"/>
      <c r="I640" s="35"/>
      <c r="J640" s="35"/>
      <c r="K640" s="35"/>
      <c r="L640" s="35"/>
      <c r="M640" s="35"/>
      <c r="N640" s="35"/>
      <c r="O640" s="35"/>
      <c r="P640" s="35"/>
      <c r="BE640" s="2"/>
      <c r="CS640" s="2"/>
      <c r="EG640" s="2"/>
      <c r="FU640" s="2"/>
    </row>
    <row r="641" spans="1:177" hidden="1" x14ac:dyDescent="0.3">
      <c r="A641" s="35"/>
      <c r="B641" s="35"/>
      <c r="C641" s="35"/>
      <c r="D641" s="35"/>
      <c r="E641" s="35"/>
      <c r="F641" s="35"/>
      <c r="G641" s="35"/>
      <c r="H641" s="35"/>
      <c r="I641" s="35"/>
      <c r="J641" s="35"/>
      <c r="K641" s="35"/>
      <c r="L641" s="35"/>
      <c r="M641" s="35"/>
      <c r="N641" s="35"/>
      <c r="O641" s="35"/>
      <c r="P641" s="35"/>
      <c r="BE641" s="2"/>
      <c r="CS641" s="2"/>
      <c r="EG641" s="2"/>
      <c r="FU641" s="2"/>
    </row>
    <row r="642" spans="1:177" hidden="1" x14ac:dyDescent="0.3">
      <c r="A642" s="35"/>
      <c r="B642" s="35"/>
      <c r="C642" s="35"/>
      <c r="D642" s="35"/>
      <c r="E642" s="35"/>
      <c r="F642" s="35"/>
      <c r="G642" s="35"/>
      <c r="H642" s="35"/>
      <c r="I642" s="35"/>
      <c r="J642" s="35"/>
      <c r="K642" s="35"/>
      <c r="L642" s="35"/>
      <c r="M642" s="35"/>
      <c r="N642" s="35"/>
      <c r="O642" s="35"/>
      <c r="P642" s="35"/>
      <c r="BE642" s="2"/>
      <c r="CS642" s="2"/>
      <c r="EG642" s="2"/>
      <c r="FU642" s="2"/>
    </row>
    <row r="643" spans="1:177" hidden="1" x14ac:dyDescent="0.3">
      <c r="A643" s="35"/>
      <c r="B643" s="35"/>
      <c r="C643" s="35"/>
      <c r="D643" s="35"/>
      <c r="E643" s="35"/>
      <c r="F643" s="35"/>
      <c r="G643" s="35"/>
      <c r="H643" s="35"/>
      <c r="I643" s="35"/>
      <c r="J643" s="35"/>
      <c r="K643" s="35"/>
      <c r="L643" s="35"/>
      <c r="M643" s="35"/>
      <c r="N643" s="35"/>
      <c r="O643" s="35"/>
      <c r="P643" s="35"/>
      <c r="BE643" s="2"/>
      <c r="CS643" s="2"/>
      <c r="EG643" s="2"/>
      <c r="FU643" s="2"/>
    </row>
    <row r="644" spans="1:177" hidden="1" x14ac:dyDescent="0.3">
      <c r="A644" s="35"/>
      <c r="B644" s="35"/>
      <c r="C644" s="35"/>
      <c r="D644" s="35"/>
      <c r="E644" s="35"/>
      <c r="F644" s="35"/>
      <c r="G644" s="35"/>
      <c r="H644" s="35"/>
      <c r="I644" s="35"/>
      <c r="J644" s="35"/>
      <c r="K644" s="35"/>
      <c r="L644" s="35"/>
      <c r="M644" s="35"/>
      <c r="N644" s="35"/>
      <c r="O644" s="35"/>
      <c r="P644" s="35"/>
      <c r="BE644" s="2"/>
      <c r="CS644" s="2"/>
      <c r="EG644" s="2"/>
      <c r="FU644" s="2"/>
    </row>
    <row r="645" spans="1:177" hidden="1" x14ac:dyDescent="0.3">
      <c r="A645" s="35"/>
      <c r="B645" s="35"/>
      <c r="C645" s="35"/>
      <c r="D645" s="35"/>
      <c r="E645" s="35"/>
      <c r="F645" s="35"/>
      <c r="G645" s="35"/>
      <c r="H645" s="35"/>
      <c r="I645" s="35"/>
      <c r="J645" s="35"/>
      <c r="K645" s="35"/>
      <c r="L645" s="35"/>
      <c r="M645" s="35"/>
      <c r="N645" s="35"/>
      <c r="O645" s="35"/>
      <c r="P645" s="35"/>
      <c r="BE645" s="2"/>
      <c r="CS645" s="2"/>
      <c r="EG645" s="2"/>
      <c r="FU645" s="2"/>
    </row>
    <row r="646" spans="1:177" hidden="1" x14ac:dyDescent="0.3">
      <c r="A646" s="35"/>
      <c r="B646" s="35"/>
      <c r="C646" s="35"/>
      <c r="D646" s="35"/>
      <c r="E646" s="35"/>
      <c r="F646" s="35"/>
      <c r="G646" s="35"/>
      <c r="H646" s="35"/>
      <c r="I646" s="35"/>
      <c r="J646" s="35"/>
      <c r="K646" s="35"/>
      <c r="L646" s="35"/>
      <c r="M646" s="35"/>
      <c r="N646" s="35"/>
      <c r="O646" s="35"/>
      <c r="P646" s="35"/>
      <c r="BE646" s="2"/>
      <c r="CS646" s="2"/>
      <c r="EG646" s="2"/>
      <c r="FU646" s="2"/>
    </row>
    <row r="647" spans="1:177" hidden="1" x14ac:dyDescent="0.3">
      <c r="A647" s="35"/>
      <c r="B647" s="35"/>
      <c r="C647" s="35"/>
      <c r="D647" s="35"/>
      <c r="E647" s="35"/>
      <c r="F647" s="35"/>
      <c r="G647" s="35"/>
      <c r="H647" s="35"/>
      <c r="I647" s="35"/>
      <c r="J647" s="35"/>
      <c r="K647" s="35"/>
      <c r="L647" s="35"/>
      <c r="M647" s="35"/>
      <c r="N647" s="35"/>
      <c r="O647" s="35"/>
      <c r="P647" s="35"/>
      <c r="BE647" s="2"/>
      <c r="CS647" s="2"/>
      <c r="EG647" s="2"/>
      <c r="FU647" s="2"/>
    </row>
    <row r="648" spans="1:177" hidden="1" x14ac:dyDescent="0.3">
      <c r="A648" s="35"/>
      <c r="B648" s="35"/>
      <c r="C648" s="35"/>
      <c r="D648" s="35"/>
      <c r="E648" s="35"/>
      <c r="F648" s="35"/>
      <c r="G648" s="35"/>
      <c r="H648" s="35"/>
      <c r="I648" s="35"/>
      <c r="J648" s="35"/>
      <c r="K648" s="35"/>
      <c r="L648" s="35"/>
      <c r="M648" s="35"/>
      <c r="N648" s="35"/>
      <c r="O648" s="35"/>
      <c r="P648" s="35"/>
      <c r="BE648" s="2"/>
      <c r="CS648" s="2"/>
      <c r="EG648" s="2"/>
      <c r="FU648" s="2"/>
    </row>
    <row r="649" spans="1:177" hidden="1" x14ac:dyDescent="0.3">
      <c r="A649" s="35"/>
      <c r="B649" s="35"/>
      <c r="C649" s="35"/>
      <c r="D649" s="35"/>
      <c r="E649" s="35"/>
      <c r="F649" s="35"/>
      <c r="G649" s="35"/>
      <c r="H649" s="35"/>
      <c r="I649" s="35"/>
      <c r="J649" s="35"/>
      <c r="K649" s="35"/>
      <c r="L649" s="35"/>
      <c r="M649" s="35"/>
      <c r="N649" s="35"/>
      <c r="O649" s="35"/>
      <c r="P649" s="35"/>
      <c r="BE649" s="2"/>
      <c r="CS649" s="2"/>
      <c r="EG649" s="2"/>
      <c r="FU649" s="2"/>
    </row>
    <row r="650" spans="1:177" hidden="1" x14ac:dyDescent="0.3">
      <c r="A650" s="35"/>
      <c r="B650" s="35"/>
      <c r="C650" s="35"/>
      <c r="D650" s="35"/>
      <c r="E650" s="35"/>
      <c r="F650" s="35"/>
      <c r="G650" s="35"/>
      <c r="H650" s="35"/>
      <c r="I650" s="35"/>
      <c r="J650" s="35"/>
      <c r="K650" s="35"/>
      <c r="L650" s="35"/>
      <c r="M650" s="35"/>
      <c r="N650" s="35"/>
      <c r="O650" s="35"/>
      <c r="P650" s="35"/>
      <c r="BE650" s="2"/>
      <c r="CS650" s="2"/>
      <c r="EG650" s="2"/>
      <c r="FU650" s="2"/>
    </row>
    <row r="651" spans="1:177" hidden="1" x14ac:dyDescent="0.3">
      <c r="A651" s="35"/>
      <c r="B651" s="35"/>
      <c r="C651" s="35"/>
      <c r="D651" s="35"/>
      <c r="E651" s="35"/>
      <c r="F651" s="35"/>
      <c r="G651" s="35"/>
      <c r="H651" s="35"/>
      <c r="I651" s="35"/>
      <c r="J651" s="35"/>
      <c r="K651" s="35"/>
      <c r="L651" s="35"/>
      <c r="M651" s="35"/>
      <c r="N651" s="35"/>
      <c r="O651" s="35"/>
      <c r="P651" s="35"/>
      <c r="BE651" s="2"/>
      <c r="CS651" s="2"/>
      <c r="EG651" s="2"/>
      <c r="FU651" s="2"/>
    </row>
    <row r="652" spans="1:177" hidden="1" x14ac:dyDescent="0.3">
      <c r="A652" s="35"/>
      <c r="B652" s="35"/>
      <c r="C652" s="35"/>
      <c r="D652" s="35"/>
      <c r="E652" s="35"/>
      <c r="F652" s="35"/>
      <c r="G652" s="35"/>
      <c r="H652" s="35"/>
      <c r="I652" s="35"/>
      <c r="J652" s="35"/>
      <c r="K652" s="35"/>
      <c r="L652" s="35"/>
      <c r="M652" s="35"/>
      <c r="N652" s="35"/>
      <c r="O652" s="35"/>
      <c r="P652" s="35"/>
      <c r="BE652" s="2"/>
      <c r="CS652" s="2"/>
      <c r="EG652" s="2"/>
      <c r="FU652" s="2"/>
    </row>
    <row r="653" spans="1:177" hidden="1" x14ac:dyDescent="0.3">
      <c r="A653" s="35"/>
      <c r="B653" s="35"/>
      <c r="C653" s="35"/>
      <c r="D653" s="35"/>
      <c r="E653" s="35"/>
      <c r="F653" s="35"/>
      <c r="G653" s="35"/>
      <c r="H653" s="35"/>
      <c r="I653" s="35"/>
      <c r="J653" s="35"/>
      <c r="K653" s="35"/>
      <c r="L653" s="35"/>
      <c r="M653" s="35"/>
      <c r="N653" s="35"/>
      <c r="O653" s="35"/>
      <c r="P653" s="35"/>
      <c r="BE653" s="2"/>
      <c r="CS653" s="2"/>
      <c r="EG653" s="2"/>
      <c r="FU653" s="2"/>
    </row>
    <row r="654" spans="1:177" hidden="1" x14ac:dyDescent="0.3">
      <c r="A654" s="35"/>
      <c r="B654" s="35"/>
      <c r="C654" s="35"/>
      <c r="D654" s="35"/>
      <c r="E654" s="35"/>
      <c r="F654" s="35"/>
      <c r="G654" s="35"/>
      <c r="H654" s="35"/>
      <c r="I654" s="35"/>
      <c r="J654" s="35"/>
      <c r="K654" s="35"/>
      <c r="L654" s="35"/>
      <c r="M654" s="35"/>
      <c r="N654" s="35"/>
      <c r="O654" s="35"/>
      <c r="P654" s="35"/>
      <c r="BE654" s="2"/>
      <c r="CS654" s="2"/>
      <c r="EG654" s="2"/>
      <c r="FU654" s="2"/>
    </row>
    <row r="655" spans="1:177" hidden="1" x14ac:dyDescent="0.3">
      <c r="A655" s="35"/>
      <c r="B655" s="35"/>
      <c r="C655" s="35"/>
      <c r="D655" s="35"/>
      <c r="E655" s="35"/>
      <c r="F655" s="35"/>
      <c r="G655" s="35"/>
      <c r="H655" s="35"/>
      <c r="I655" s="35"/>
      <c r="J655" s="35"/>
      <c r="K655" s="35"/>
      <c r="L655" s="35"/>
      <c r="M655" s="35"/>
      <c r="N655" s="35"/>
      <c r="O655" s="35"/>
      <c r="P655" s="35"/>
      <c r="BE655" s="2"/>
      <c r="CS655" s="2"/>
      <c r="EG655" s="2"/>
      <c r="FU655" s="2"/>
    </row>
    <row r="656" spans="1:177" hidden="1" x14ac:dyDescent="0.3">
      <c r="A656" s="35"/>
      <c r="B656" s="35"/>
      <c r="C656" s="35"/>
      <c r="D656" s="35"/>
      <c r="E656" s="35"/>
      <c r="F656" s="35"/>
      <c r="G656" s="35"/>
      <c r="H656" s="35"/>
      <c r="I656" s="35"/>
      <c r="J656" s="35"/>
      <c r="K656" s="35"/>
      <c r="L656" s="35"/>
      <c r="M656" s="35"/>
      <c r="N656" s="35"/>
      <c r="O656" s="35"/>
      <c r="P656" s="35"/>
      <c r="BE656" s="2"/>
      <c r="CS656" s="2"/>
      <c r="EG656" s="2"/>
      <c r="FU656" s="2"/>
    </row>
    <row r="657" spans="1:177" hidden="1" x14ac:dyDescent="0.3">
      <c r="A657" s="35"/>
      <c r="B657" s="35"/>
      <c r="C657" s="35"/>
      <c r="D657" s="35"/>
      <c r="E657" s="35"/>
      <c r="F657" s="35"/>
      <c r="G657" s="35"/>
      <c r="H657" s="35"/>
      <c r="I657" s="35"/>
      <c r="J657" s="35"/>
      <c r="K657" s="35"/>
      <c r="L657" s="35"/>
      <c r="M657" s="35"/>
      <c r="N657" s="35"/>
      <c r="O657" s="35"/>
      <c r="P657" s="35"/>
      <c r="BE657" s="2"/>
      <c r="CS657" s="2"/>
      <c r="EG657" s="2"/>
      <c r="FU657" s="2"/>
    </row>
    <row r="658" spans="1:177" hidden="1" x14ac:dyDescent="0.3">
      <c r="A658" s="35"/>
      <c r="B658" s="35"/>
      <c r="C658" s="35"/>
      <c r="D658" s="35"/>
      <c r="E658" s="35"/>
      <c r="F658" s="35"/>
      <c r="G658" s="35"/>
      <c r="H658" s="35"/>
      <c r="I658" s="35"/>
      <c r="J658" s="35"/>
      <c r="K658" s="35"/>
      <c r="L658" s="35"/>
      <c r="M658" s="35"/>
      <c r="N658" s="35"/>
      <c r="O658" s="35"/>
      <c r="P658" s="35"/>
      <c r="BE658" s="2"/>
      <c r="CS658" s="2"/>
      <c r="EG658" s="2"/>
      <c r="FU658" s="2"/>
    </row>
    <row r="659" spans="1:177" hidden="1" x14ac:dyDescent="0.3">
      <c r="A659" s="35"/>
      <c r="B659" s="35"/>
      <c r="C659" s="35"/>
      <c r="D659" s="35"/>
      <c r="E659" s="35"/>
      <c r="F659" s="35"/>
      <c r="G659" s="35"/>
      <c r="H659" s="35"/>
      <c r="I659" s="35"/>
      <c r="J659" s="35"/>
      <c r="K659" s="35"/>
      <c r="L659" s="35"/>
      <c r="M659" s="35"/>
      <c r="N659" s="35"/>
      <c r="O659" s="35"/>
      <c r="P659" s="35"/>
      <c r="BE659" s="2"/>
      <c r="CS659" s="2"/>
      <c r="EG659" s="2"/>
      <c r="FU659" s="2"/>
    </row>
    <row r="660" spans="1:177" hidden="1" x14ac:dyDescent="0.3">
      <c r="A660" s="35"/>
      <c r="B660" s="35"/>
      <c r="C660" s="35"/>
      <c r="D660" s="35"/>
      <c r="E660" s="35"/>
      <c r="F660" s="35"/>
      <c r="G660" s="35"/>
      <c r="H660" s="35"/>
      <c r="I660" s="35"/>
      <c r="J660" s="35"/>
      <c r="K660" s="35"/>
      <c r="L660" s="35"/>
      <c r="M660" s="35"/>
      <c r="N660" s="35"/>
      <c r="O660" s="35"/>
      <c r="P660" s="35"/>
      <c r="BE660" s="2"/>
      <c r="CS660" s="2"/>
      <c r="EG660" s="2"/>
      <c r="FU660" s="2"/>
    </row>
    <row r="661" spans="1:177" hidden="1" x14ac:dyDescent="0.3">
      <c r="A661" s="35"/>
      <c r="B661" s="35"/>
      <c r="C661" s="35"/>
      <c r="D661" s="35"/>
      <c r="E661" s="35"/>
      <c r="F661" s="35"/>
      <c r="G661" s="35"/>
      <c r="H661" s="35"/>
      <c r="I661" s="35"/>
      <c r="J661" s="35"/>
      <c r="K661" s="35"/>
      <c r="L661" s="35"/>
      <c r="M661" s="35"/>
      <c r="N661" s="35"/>
      <c r="O661" s="35"/>
      <c r="P661" s="35"/>
      <c r="BE661" s="2"/>
      <c r="CS661" s="2"/>
      <c r="EG661" s="2"/>
      <c r="FU661" s="2"/>
    </row>
    <row r="662" spans="1:177" hidden="1" x14ac:dyDescent="0.3">
      <c r="A662" s="35"/>
      <c r="B662" s="35"/>
      <c r="C662" s="35"/>
      <c r="D662" s="35"/>
      <c r="E662" s="35"/>
      <c r="F662" s="35"/>
      <c r="G662" s="35"/>
      <c r="H662" s="35"/>
      <c r="I662" s="35"/>
      <c r="J662" s="35"/>
      <c r="K662" s="35"/>
      <c r="L662" s="35"/>
      <c r="M662" s="35"/>
      <c r="N662" s="35"/>
      <c r="O662" s="35"/>
      <c r="P662" s="35"/>
      <c r="BE662" s="2"/>
      <c r="CS662" s="2"/>
      <c r="EG662" s="2"/>
      <c r="FU662" s="2"/>
    </row>
    <row r="663" spans="1:177" hidden="1" x14ac:dyDescent="0.3">
      <c r="A663" s="35"/>
      <c r="B663" s="35"/>
      <c r="C663" s="35"/>
      <c r="D663" s="35"/>
      <c r="E663" s="35"/>
      <c r="F663" s="35"/>
      <c r="G663" s="35"/>
      <c r="H663" s="35"/>
      <c r="I663" s="35"/>
      <c r="J663" s="35"/>
      <c r="K663" s="35"/>
      <c r="L663" s="35"/>
      <c r="M663" s="35"/>
      <c r="N663" s="35"/>
      <c r="O663" s="35"/>
      <c r="P663" s="35"/>
      <c r="BE663" s="2"/>
      <c r="CS663" s="2"/>
      <c r="EG663" s="2"/>
      <c r="FU663" s="2"/>
    </row>
    <row r="664" spans="1:177" hidden="1" x14ac:dyDescent="0.3">
      <c r="A664" s="35"/>
      <c r="B664" s="35"/>
      <c r="C664" s="35"/>
      <c r="D664" s="35"/>
      <c r="E664" s="35"/>
      <c r="F664" s="35"/>
      <c r="G664" s="35"/>
      <c r="H664" s="35"/>
      <c r="I664" s="35"/>
      <c r="J664" s="35"/>
      <c r="K664" s="35"/>
      <c r="L664" s="35"/>
      <c r="M664" s="35"/>
      <c r="N664" s="35"/>
      <c r="O664" s="35"/>
      <c r="P664" s="35"/>
      <c r="BE664" s="2"/>
      <c r="CS664" s="2"/>
      <c r="EG664" s="2"/>
      <c r="FU664" s="2"/>
    </row>
    <row r="665" spans="1:177" hidden="1" x14ac:dyDescent="0.3">
      <c r="A665" s="35"/>
      <c r="B665" s="35"/>
      <c r="C665" s="35"/>
      <c r="D665" s="35"/>
      <c r="E665" s="35"/>
      <c r="F665" s="35"/>
      <c r="G665" s="35"/>
      <c r="H665" s="35"/>
      <c r="I665" s="35"/>
      <c r="J665" s="35"/>
      <c r="K665" s="35"/>
      <c r="L665" s="35"/>
      <c r="M665" s="35"/>
      <c r="N665" s="35"/>
      <c r="O665" s="35"/>
      <c r="P665" s="35"/>
      <c r="BE665" s="2"/>
      <c r="CS665" s="2"/>
      <c r="EG665" s="2"/>
      <c r="FU665" s="2"/>
    </row>
    <row r="666" spans="1:177" hidden="1" x14ac:dyDescent="0.3">
      <c r="A666" s="35"/>
      <c r="B666" s="35"/>
      <c r="C666" s="35"/>
      <c r="D666" s="35"/>
      <c r="E666" s="35"/>
      <c r="F666" s="35"/>
      <c r="G666" s="35"/>
      <c r="H666" s="35"/>
      <c r="I666" s="35"/>
      <c r="J666" s="35"/>
      <c r="K666" s="35"/>
      <c r="L666" s="35"/>
      <c r="M666" s="35"/>
      <c r="N666" s="35"/>
      <c r="O666" s="35"/>
      <c r="P666" s="35"/>
      <c r="BE666" s="2"/>
      <c r="CS666" s="2"/>
      <c r="EG666" s="2"/>
      <c r="FU666" s="2"/>
    </row>
    <row r="667" spans="1:177" hidden="1" x14ac:dyDescent="0.3">
      <c r="A667" s="35"/>
      <c r="B667" s="35"/>
      <c r="C667" s="35"/>
      <c r="D667" s="35"/>
      <c r="E667" s="35"/>
      <c r="F667" s="35"/>
      <c r="G667" s="35"/>
      <c r="H667" s="35"/>
      <c r="I667" s="35"/>
      <c r="J667" s="35"/>
      <c r="K667" s="35"/>
      <c r="L667" s="35"/>
      <c r="M667" s="35"/>
      <c r="N667" s="35"/>
      <c r="O667" s="35"/>
      <c r="P667" s="35"/>
      <c r="BE667" s="2"/>
      <c r="CS667" s="2"/>
      <c r="EG667" s="2"/>
      <c r="FU667" s="2"/>
    </row>
    <row r="668" spans="1:177" hidden="1" x14ac:dyDescent="0.3">
      <c r="A668" s="35"/>
      <c r="B668" s="35"/>
      <c r="C668" s="35"/>
      <c r="D668" s="35"/>
      <c r="E668" s="35"/>
      <c r="F668" s="35"/>
      <c r="G668" s="35"/>
      <c r="H668" s="35"/>
      <c r="I668" s="35"/>
      <c r="J668" s="35"/>
      <c r="K668" s="35"/>
      <c r="L668" s="35"/>
      <c r="M668" s="35"/>
      <c r="N668" s="35"/>
      <c r="O668" s="35"/>
      <c r="P668" s="35"/>
      <c r="BE668" s="2"/>
      <c r="CS668" s="2"/>
      <c r="EG668" s="2"/>
      <c r="FU668" s="2"/>
    </row>
    <row r="669" spans="1:177" hidden="1" x14ac:dyDescent="0.3">
      <c r="A669" s="35"/>
      <c r="B669" s="35"/>
      <c r="C669" s="35"/>
      <c r="D669" s="35"/>
      <c r="E669" s="35"/>
      <c r="F669" s="35"/>
      <c r="G669" s="35"/>
      <c r="H669" s="35"/>
      <c r="I669" s="35"/>
      <c r="J669" s="35"/>
      <c r="K669" s="35"/>
      <c r="L669" s="35"/>
      <c r="M669" s="35"/>
      <c r="N669" s="35"/>
      <c r="O669" s="35"/>
      <c r="P669" s="35"/>
      <c r="BE669" s="2"/>
      <c r="CS669" s="2"/>
      <c r="EG669" s="2"/>
      <c r="FU669" s="2"/>
    </row>
    <row r="670" spans="1:177" hidden="1" x14ac:dyDescent="0.3">
      <c r="A670" s="35"/>
      <c r="B670" s="35"/>
      <c r="C670" s="35"/>
      <c r="D670" s="35"/>
      <c r="E670" s="35"/>
      <c r="F670" s="35"/>
      <c r="G670" s="35"/>
      <c r="H670" s="35"/>
      <c r="I670" s="35"/>
      <c r="J670" s="35"/>
      <c r="K670" s="35"/>
      <c r="L670" s="35"/>
      <c r="M670" s="35"/>
      <c r="N670" s="35"/>
      <c r="O670" s="35"/>
      <c r="P670" s="35"/>
      <c r="BE670" s="2"/>
      <c r="CS670" s="2"/>
      <c r="EG670" s="2"/>
      <c r="FU670" s="2"/>
    </row>
    <row r="671" spans="1:177" hidden="1" x14ac:dyDescent="0.3">
      <c r="A671" s="35"/>
      <c r="B671" s="35"/>
      <c r="C671" s="35"/>
      <c r="D671" s="35"/>
      <c r="E671" s="35"/>
      <c r="F671" s="35"/>
      <c r="G671" s="35"/>
      <c r="H671" s="35"/>
      <c r="I671" s="35"/>
      <c r="J671" s="35"/>
      <c r="K671" s="35"/>
      <c r="L671" s="35"/>
      <c r="M671" s="35"/>
      <c r="N671" s="35"/>
      <c r="O671" s="35"/>
      <c r="P671" s="35"/>
      <c r="BE671" s="2"/>
      <c r="CS671" s="2"/>
      <c r="EG671" s="2"/>
      <c r="FU671" s="2"/>
    </row>
    <row r="672" spans="1:177" hidden="1" x14ac:dyDescent="0.3">
      <c r="A672" s="35"/>
      <c r="B672" s="35"/>
      <c r="C672" s="35"/>
      <c r="D672" s="35"/>
      <c r="E672" s="35"/>
      <c r="F672" s="35"/>
      <c r="G672" s="35"/>
      <c r="H672" s="35"/>
      <c r="I672" s="35"/>
      <c r="J672" s="35"/>
      <c r="K672" s="35"/>
      <c r="L672" s="35"/>
      <c r="M672" s="35"/>
      <c r="N672" s="35"/>
      <c r="O672" s="35"/>
      <c r="P672" s="35"/>
      <c r="BE672" s="2"/>
      <c r="CS672" s="2"/>
      <c r="EG672" s="2"/>
      <c r="FU672" s="2"/>
    </row>
    <row r="673" spans="1:177" hidden="1" x14ac:dyDescent="0.3">
      <c r="A673" s="35"/>
      <c r="B673" s="35"/>
      <c r="C673" s="35"/>
      <c r="D673" s="35"/>
      <c r="E673" s="35"/>
      <c r="F673" s="35"/>
      <c r="G673" s="35"/>
      <c r="H673" s="35"/>
      <c r="I673" s="35"/>
      <c r="J673" s="35"/>
      <c r="K673" s="35"/>
      <c r="L673" s="35"/>
      <c r="M673" s="35"/>
      <c r="N673" s="35"/>
      <c r="O673" s="35"/>
      <c r="P673" s="35"/>
      <c r="BE673" s="2"/>
      <c r="CS673" s="2"/>
      <c r="EG673" s="2"/>
      <c r="FU673" s="2"/>
    </row>
    <row r="674" spans="1:177" hidden="1" x14ac:dyDescent="0.3">
      <c r="A674" s="35"/>
      <c r="B674" s="35"/>
      <c r="C674" s="35"/>
      <c r="D674" s="35"/>
      <c r="E674" s="35"/>
      <c r="F674" s="35"/>
      <c r="G674" s="35"/>
      <c r="H674" s="35"/>
      <c r="I674" s="35"/>
      <c r="J674" s="35"/>
      <c r="K674" s="35"/>
      <c r="L674" s="35"/>
      <c r="M674" s="35"/>
      <c r="N674" s="35"/>
      <c r="O674" s="35"/>
      <c r="P674" s="35"/>
      <c r="BE674" s="2"/>
      <c r="CS674" s="2"/>
      <c r="EG674" s="2"/>
      <c r="FU674" s="2"/>
    </row>
    <row r="675" spans="1:177" hidden="1" x14ac:dyDescent="0.3">
      <c r="A675" s="35"/>
      <c r="B675" s="35"/>
      <c r="C675" s="35"/>
      <c r="D675" s="35"/>
      <c r="E675" s="35"/>
      <c r="F675" s="35"/>
      <c r="G675" s="35"/>
      <c r="H675" s="35"/>
      <c r="I675" s="35"/>
      <c r="J675" s="35"/>
      <c r="K675" s="35"/>
      <c r="L675" s="35"/>
      <c r="M675" s="35"/>
      <c r="N675" s="35"/>
      <c r="O675" s="35"/>
      <c r="P675" s="35"/>
      <c r="BE675" s="2"/>
      <c r="CS675" s="2"/>
      <c r="EG675" s="2"/>
      <c r="FU675" s="2"/>
    </row>
    <row r="676" spans="1:177" hidden="1" x14ac:dyDescent="0.3">
      <c r="A676" s="35"/>
      <c r="B676" s="35"/>
      <c r="C676" s="35"/>
      <c r="D676" s="35"/>
      <c r="E676" s="35"/>
      <c r="F676" s="35"/>
      <c r="G676" s="35"/>
      <c r="H676" s="35"/>
      <c r="I676" s="35"/>
      <c r="J676" s="35"/>
      <c r="K676" s="35"/>
      <c r="L676" s="35"/>
      <c r="M676" s="35"/>
      <c r="N676" s="35"/>
      <c r="O676" s="35"/>
      <c r="P676" s="35"/>
      <c r="BE676" s="2"/>
      <c r="CS676" s="2"/>
      <c r="EG676" s="2"/>
      <c r="FU676" s="2"/>
    </row>
    <row r="677" spans="1:177" hidden="1" x14ac:dyDescent="0.3">
      <c r="A677" s="35"/>
      <c r="B677" s="35"/>
      <c r="C677" s="35"/>
      <c r="D677" s="35"/>
      <c r="E677" s="35"/>
      <c r="F677" s="35"/>
      <c r="G677" s="35"/>
      <c r="H677" s="35"/>
      <c r="I677" s="35"/>
      <c r="J677" s="35"/>
      <c r="K677" s="35"/>
      <c r="L677" s="35"/>
      <c r="M677" s="35"/>
      <c r="N677" s="35"/>
      <c r="O677" s="35"/>
      <c r="P677" s="35"/>
      <c r="BE677" s="2"/>
      <c r="CS677" s="2"/>
      <c r="EG677" s="2"/>
      <c r="FU677" s="2"/>
    </row>
    <row r="678" spans="1:177" hidden="1" x14ac:dyDescent="0.3">
      <c r="A678" s="35"/>
      <c r="B678" s="35"/>
      <c r="C678" s="35"/>
      <c r="D678" s="35"/>
      <c r="E678" s="35"/>
      <c r="F678" s="35"/>
      <c r="G678" s="35"/>
      <c r="H678" s="35"/>
      <c r="I678" s="35"/>
      <c r="J678" s="35"/>
      <c r="K678" s="35"/>
      <c r="L678" s="35"/>
      <c r="M678" s="35"/>
      <c r="N678" s="35"/>
      <c r="O678" s="35"/>
      <c r="P678" s="35"/>
      <c r="BE678" s="2"/>
      <c r="CS678" s="2"/>
      <c r="EG678" s="2"/>
      <c r="FU678" s="2"/>
    </row>
    <row r="679" spans="1:177" hidden="1" x14ac:dyDescent="0.3">
      <c r="A679" s="35"/>
      <c r="B679" s="35"/>
      <c r="C679" s="35"/>
      <c r="D679" s="35"/>
      <c r="E679" s="35"/>
      <c r="F679" s="35"/>
      <c r="G679" s="35"/>
      <c r="H679" s="35"/>
      <c r="I679" s="35"/>
      <c r="J679" s="35"/>
      <c r="K679" s="35"/>
      <c r="L679" s="35"/>
      <c r="M679" s="35"/>
      <c r="N679" s="35"/>
      <c r="O679" s="35"/>
      <c r="P679" s="35"/>
      <c r="BE679" s="2"/>
      <c r="CS679" s="2"/>
      <c r="EG679" s="2"/>
      <c r="FU679" s="2"/>
    </row>
    <row r="680" spans="1:177" hidden="1" x14ac:dyDescent="0.3">
      <c r="A680" s="35"/>
      <c r="B680" s="35"/>
      <c r="C680" s="35"/>
      <c r="D680" s="35"/>
      <c r="E680" s="35"/>
      <c r="F680" s="35"/>
      <c r="G680" s="35"/>
      <c r="H680" s="35"/>
      <c r="I680" s="35"/>
      <c r="J680" s="35"/>
      <c r="K680" s="35"/>
      <c r="L680" s="35"/>
      <c r="M680" s="35"/>
      <c r="N680" s="35"/>
      <c r="O680" s="35"/>
      <c r="P680" s="35"/>
      <c r="BE680" s="2"/>
      <c r="CS680" s="2"/>
      <c r="EG680" s="2"/>
      <c r="FU680" s="2"/>
    </row>
    <row r="681" spans="1:177" hidden="1" x14ac:dyDescent="0.3">
      <c r="A681" s="35"/>
      <c r="B681" s="35"/>
      <c r="C681" s="35"/>
      <c r="D681" s="35"/>
      <c r="E681" s="35"/>
      <c r="F681" s="35"/>
      <c r="G681" s="35"/>
      <c r="H681" s="35"/>
      <c r="I681" s="35"/>
      <c r="J681" s="35"/>
      <c r="K681" s="35"/>
      <c r="L681" s="35"/>
      <c r="M681" s="35"/>
      <c r="N681" s="35"/>
      <c r="O681" s="35"/>
      <c r="P681" s="35"/>
      <c r="BE681" s="2"/>
      <c r="CS681" s="2"/>
      <c r="EG681" s="2"/>
      <c r="FU681" s="2"/>
    </row>
    <row r="682" spans="1:177" hidden="1" x14ac:dyDescent="0.3">
      <c r="A682" s="35"/>
      <c r="B682" s="35"/>
      <c r="C682" s="35"/>
      <c r="D682" s="35"/>
      <c r="E682" s="35"/>
      <c r="F682" s="35"/>
      <c r="G682" s="35"/>
      <c r="H682" s="35"/>
      <c r="I682" s="35"/>
      <c r="J682" s="35"/>
      <c r="K682" s="35"/>
      <c r="L682" s="35"/>
      <c r="M682" s="35"/>
      <c r="N682" s="35"/>
      <c r="O682" s="35"/>
      <c r="P682" s="35"/>
      <c r="BE682" s="2"/>
      <c r="CS682" s="2"/>
      <c r="EG682" s="2"/>
      <c r="FU682" s="2"/>
    </row>
    <row r="683" spans="1:177" hidden="1" x14ac:dyDescent="0.3">
      <c r="A683" s="35"/>
      <c r="B683" s="35"/>
      <c r="C683" s="35"/>
      <c r="D683" s="35"/>
      <c r="E683" s="35"/>
      <c r="F683" s="35"/>
      <c r="G683" s="35"/>
      <c r="H683" s="35"/>
      <c r="I683" s="35"/>
      <c r="J683" s="35"/>
      <c r="K683" s="35"/>
      <c r="L683" s="35"/>
      <c r="M683" s="35"/>
      <c r="N683" s="35"/>
      <c r="O683" s="35"/>
      <c r="P683" s="35"/>
      <c r="BE683" s="2"/>
      <c r="CS683" s="2"/>
      <c r="EG683" s="2"/>
      <c r="FU683" s="2"/>
    </row>
    <row r="684" spans="1:177" hidden="1" x14ac:dyDescent="0.3">
      <c r="A684" s="35"/>
      <c r="B684" s="35"/>
      <c r="C684" s="35"/>
      <c r="D684" s="35"/>
      <c r="E684" s="35"/>
      <c r="F684" s="35"/>
      <c r="G684" s="35"/>
      <c r="H684" s="35"/>
      <c r="I684" s="35"/>
      <c r="J684" s="35"/>
      <c r="K684" s="35"/>
      <c r="L684" s="35"/>
      <c r="M684" s="35"/>
      <c r="N684" s="35"/>
      <c r="O684" s="35"/>
      <c r="P684" s="35"/>
      <c r="BE684" s="2"/>
      <c r="CS684" s="2"/>
      <c r="EG684" s="2"/>
      <c r="FU684" s="2"/>
    </row>
    <row r="685" spans="1:177" hidden="1" x14ac:dyDescent="0.3">
      <c r="A685" s="35"/>
      <c r="B685" s="35"/>
      <c r="C685" s="35"/>
      <c r="D685" s="35"/>
      <c r="E685" s="35"/>
      <c r="F685" s="35"/>
      <c r="G685" s="35"/>
      <c r="H685" s="35"/>
      <c r="I685" s="35"/>
      <c r="J685" s="35"/>
      <c r="K685" s="35"/>
      <c r="L685" s="35"/>
      <c r="M685" s="35"/>
      <c r="N685" s="35"/>
      <c r="O685" s="35"/>
      <c r="P685" s="35"/>
      <c r="BE685" s="2"/>
      <c r="CS685" s="2"/>
      <c r="EG685" s="2"/>
      <c r="FU685" s="2"/>
    </row>
    <row r="686" spans="1:177" hidden="1" x14ac:dyDescent="0.3">
      <c r="A686" s="35"/>
      <c r="B686" s="35"/>
      <c r="C686" s="35"/>
      <c r="D686" s="35"/>
      <c r="E686" s="35"/>
      <c r="F686" s="35"/>
      <c r="G686" s="35"/>
      <c r="H686" s="35"/>
      <c r="I686" s="35"/>
      <c r="J686" s="35"/>
      <c r="K686" s="35"/>
      <c r="L686" s="35"/>
      <c r="M686" s="35"/>
      <c r="N686" s="35"/>
      <c r="O686" s="35"/>
      <c r="P686" s="35"/>
      <c r="BE686" s="2"/>
      <c r="CS686" s="2"/>
      <c r="EG686" s="2"/>
      <c r="FU686" s="2"/>
    </row>
    <row r="687" spans="1:177" hidden="1" x14ac:dyDescent="0.3">
      <c r="A687" s="35"/>
      <c r="B687" s="35"/>
      <c r="C687" s="35"/>
      <c r="D687" s="35"/>
      <c r="E687" s="35"/>
      <c r="F687" s="35"/>
      <c r="G687" s="35"/>
      <c r="H687" s="35"/>
      <c r="I687" s="35"/>
      <c r="J687" s="35"/>
      <c r="K687" s="35"/>
      <c r="L687" s="35"/>
      <c r="M687" s="35"/>
      <c r="N687" s="35"/>
      <c r="O687" s="35"/>
      <c r="P687" s="35"/>
      <c r="BE687" s="2"/>
      <c r="CS687" s="2"/>
      <c r="EG687" s="2"/>
      <c r="FU687" s="2"/>
    </row>
    <row r="688" spans="1:177" hidden="1" x14ac:dyDescent="0.3">
      <c r="A688" s="35"/>
      <c r="B688" s="35"/>
      <c r="C688" s="35"/>
      <c r="D688" s="35"/>
      <c r="E688" s="35"/>
      <c r="F688" s="35"/>
      <c r="G688" s="35"/>
      <c r="H688" s="35"/>
      <c r="I688" s="35"/>
      <c r="J688" s="35"/>
      <c r="K688" s="35"/>
      <c r="L688" s="35"/>
      <c r="M688" s="35"/>
      <c r="N688" s="35"/>
      <c r="O688" s="35"/>
      <c r="P688" s="35"/>
      <c r="BE688" s="2"/>
      <c r="CS688" s="2"/>
      <c r="EG688" s="2"/>
      <c r="FU688" s="2"/>
    </row>
    <row r="689" spans="1:177" hidden="1" x14ac:dyDescent="0.3">
      <c r="A689" s="35"/>
      <c r="B689" s="35"/>
      <c r="C689" s="35"/>
      <c r="D689" s="35"/>
      <c r="E689" s="35"/>
      <c r="F689" s="35"/>
      <c r="G689" s="35"/>
      <c r="H689" s="35"/>
      <c r="I689" s="35"/>
      <c r="J689" s="35"/>
      <c r="K689" s="35"/>
      <c r="L689" s="35"/>
      <c r="M689" s="35"/>
      <c r="N689" s="35"/>
      <c r="O689" s="35"/>
      <c r="P689" s="35"/>
      <c r="BE689" s="2"/>
      <c r="CS689" s="2"/>
      <c r="EG689" s="2"/>
      <c r="FU689" s="2"/>
    </row>
    <row r="690" spans="1:177" hidden="1" x14ac:dyDescent="0.3">
      <c r="A690" s="35"/>
      <c r="B690" s="35"/>
      <c r="C690" s="35"/>
      <c r="D690" s="35"/>
      <c r="E690" s="35"/>
      <c r="F690" s="35"/>
      <c r="G690" s="35"/>
      <c r="H690" s="35"/>
      <c r="I690" s="35"/>
      <c r="J690" s="35"/>
      <c r="K690" s="35"/>
      <c r="L690" s="35"/>
      <c r="M690" s="35"/>
      <c r="N690" s="35"/>
      <c r="O690" s="35"/>
      <c r="P690" s="35"/>
      <c r="BE690" s="2"/>
      <c r="CS690" s="2"/>
      <c r="EG690" s="2"/>
      <c r="FU690" s="2"/>
    </row>
    <row r="691" spans="1:177" hidden="1" x14ac:dyDescent="0.3">
      <c r="A691" s="35"/>
      <c r="B691" s="35"/>
      <c r="C691" s="35"/>
      <c r="D691" s="35"/>
      <c r="E691" s="35"/>
      <c r="F691" s="35"/>
      <c r="G691" s="35"/>
      <c r="H691" s="35"/>
      <c r="I691" s="35"/>
      <c r="J691" s="35"/>
      <c r="K691" s="35"/>
      <c r="L691" s="35"/>
      <c r="M691" s="35"/>
      <c r="N691" s="35"/>
      <c r="O691" s="35"/>
      <c r="P691" s="35"/>
      <c r="BE691" s="2"/>
      <c r="CS691" s="2"/>
      <c r="EG691" s="2"/>
      <c r="FU691" s="2"/>
    </row>
    <row r="692" spans="1:177" hidden="1" x14ac:dyDescent="0.3">
      <c r="A692" s="35"/>
      <c r="B692" s="35"/>
      <c r="C692" s="35"/>
      <c r="D692" s="35"/>
      <c r="E692" s="35"/>
      <c r="F692" s="35"/>
      <c r="G692" s="35"/>
      <c r="H692" s="35"/>
      <c r="I692" s="35"/>
      <c r="J692" s="35"/>
      <c r="K692" s="35"/>
      <c r="L692" s="35"/>
      <c r="M692" s="35"/>
      <c r="N692" s="35"/>
      <c r="O692" s="35"/>
      <c r="P692" s="35"/>
      <c r="BE692" s="2"/>
      <c r="CS692" s="2"/>
      <c r="EG692" s="2"/>
      <c r="FU692" s="2"/>
    </row>
    <row r="693" spans="1:177" hidden="1" x14ac:dyDescent="0.3">
      <c r="A693" s="35"/>
      <c r="B693" s="35"/>
      <c r="C693" s="35"/>
      <c r="D693" s="35"/>
      <c r="E693" s="35"/>
      <c r="F693" s="35"/>
      <c r="G693" s="35"/>
      <c r="H693" s="35"/>
      <c r="I693" s="35"/>
      <c r="J693" s="35"/>
      <c r="K693" s="35"/>
      <c r="L693" s="35"/>
      <c r="M693" s="35"/>
      <c r="N693" s="35"/>
      <c r="O693" s="35"/>
      <c r="P693" s="35"/>
      <c r="BE693" s="2"/>
      <c r="CS693" s="2"/>
      <c r="EG693" s="2"/>
      <c r="FU693" s="2"/>
    </row>
    <row r="694" spans="1:177" hidden="1" x14ac:dyDescent="0.3">
      <c r="A694" s="35"/>
      <c r="B694" s="35"/>
      <c r="C694" s="35"/>
      <c r="D694" s="35"/>
      <c r="E694" s="35"/>
      <c r="F694" s="35"/>
      <c r="G694" s="35"/>
      <c r="H694" s="35"/>
      <c r="I694" s="35"/>
      <c r="J694" s="35"/>
      <c r="K694" s="35"/>
      <c r="L694" s="35"/>
      <c r="M694" s="35"/>
      <c r="N694" s="35"/>
      <c r="O694" s="35"/>
      <c r="P694" s="35"/>
      <c r="BE694" s="2"/>
      <c r="CS694" s="2"/>
      <c r="EG694" s="2"/>
      <c r="FU694" s="2"/>
    </row>
    <row r="695" spans="1:177" hidden="1" x14ac:dyDescent="0.3">
      <c r="A695" s="35"/>
      <c r="B695" s="35"/>
      <c r="C695" s="35"/>
      <c r="D695" s="35"/>
      <c r="E695" s="35"/>
      <c r="F695" s="35"/>
      <c r="G695" s="35"/>
      <c r="H695" s="35"/>
      <c r="I695" s="35"/>
      <c r="J695" s="35"/>
      <c r="K695" s="35"/>
      <c r="L695" s="35"/>
      <c r="M695" s="35"/>
      <c r="N695" s="35"/>
      <c r="O695" s="35"/>
      <c r="P695" s="35"/>
      <c r="BE695" s="2"/>
      <c r="CS695" s="2"/>
      <c r="EG695" s="2"/>
      <c r="FU695" s="2"/>
    </row>
    <row r="696" spans="1:177" hidden="1" x14ac:dyDescent="0.3">
      <c r="A696" s="35"/>
      <c r="B696" s="35"/>
      <c r="C696" s="35"/>
      <c r="D696" s="35"/>
      <c r="E696" s="35"/>
      <c r="F696" s="35"/>
      <c r="G696" s="35"/>
      <c r="H696" s="35"/>
      <c r="I696" s="35"/>
      <c r="J696" s="35"/>
      <c r="K696" s="35"/>
      <c r="L696" s="35"/>
      <c r="M696" s="35"/>
      <c r="N696" s="35"/>
      <c r="O696" s="35"/>
      <c r="P696" s="35"/>
      <c r="BE696" s="2"/>
      <c r="CS696" s="2"/>
      <c r="EG696" s="2"/>
      <c r="FU696" s="2"/>
    </row>
    <row r="697" spans="1:177" hidden="1" x14ac:dyDescent="0.3">
      <c r="A697" s="35"/>
      <c r="B697" s="35"/>
      <c r="C697" s="35"/>
      <c r="D697" s="35"/>
      <c r="E697" s="35"/>
      <c r="F697" s="35"/>
      <c r="G697" s="35"/>
      <c r="H697" s="35"/>
      <c r="I697" s="35"/>
      <c r="J697" s="35"/>
      <c r="K697" s="35"/>
      <c r="L697" s="35"/>
      <c r="M697" s="35"/>
      <c r="N697" s="35"/>
      <c r="O697" s="35"/>
      <c r="P697" s="35"/>
      <c r="BE697" s="2"/>
      <c r="CS697" s="2"/>
      <c r="EG697" s="2"/>
      <c r="FU697" s="2"/>
    </row>
    <row r="698" spans="1:177" hidden="1" x14ac:dyDescent="0.3">
      <c r="A698" s="35"/>
      <c r="B698" s="35"/>
      <c r="C698" s="35"/>
      <c r="D698" s="35"/>
      <c r="E698" s="35"/>
      <c r="F698" s="35"/>
      <c r="G698" s="35"/>
      <c r="H698" s="35"/>
      <c r="I698" s="35"/>
      <c r="J698" s="35"/>
      <c r="K698" s="35"/>
      <c r="L698" s="35"/>
      <c r="M698" s="35"/>
      <c r="N698" s="35"/>
      <c r="O698" s="35"/>
      <c r="P698" s="35"/>
      <c r="BE698" s="2"/>
      <c r="CS698" s="2"/>
      <c r="EG698" s="2"/>
      <c r="FU698" s="2"/>
    </row>
    <row r="699" spans="1:177" hidden="1" x14ac:dyDescent="0.3">
      <c r="A699" s="35"/>
      <c r="B699" s="35"/>
      <c r="C699" s="35"/>
      <c r="D699" s="35"/>
      <c r="E699" s="35"/>
      <c r="F699" s="35"/>
      <c r="G699" s="35"/>
      <c r="H699" s="35"/>
      <c r="I699" s="35"/>
      <c r="J699" s="35"/>
      <c r="K699" s="35"/>
      <c r="L699" s="35"/>
      <c r="M699" s="35"/>
      <c r="N699" s="35"/>
      <c r="O699" s="35"/>
      <c r="P699" s="35"/>
      <c r="BE699" s="2"/>
      <c r="CS699" s="2"/>
      <c r="EG699" s="2"/>
      <c r="FU699" s="2"/>
    </row>
    <row r="700" spans="1:177" hidden="1" x14ac:dyDescent="0.3">
      <c r="A700" s="35"/>
      <c r="B700" s="35"/>
      <c r="C700" s="35"/>
      <c r="D700" s="35"/>
      <c r="E700" s="35"/>
      <c r="F700" s="35"/>
      <c r="G700" s="35"/>
      <c r="H700" s="35"/>
      <c r="I700" s="35"/>
      <c r="J700" s="35"/>
      <c r="K700" s="35"/>
      <c r="L700" s="35"/>
      <c r="M700" s="35"/>
      <c r="N700" s="35"/>
      <c r="O700" s="35"/>
      <c r="P700" s="35"/>
      <c r="BE700" s="2"/>
      <c r="CS700" s="2"/>
      <c r="EG700" s="2"/>
      <c r="FU700" s="2"/>
    </row>
    <row r="701" spans="1:177" hidden="1" x14ac:dyDescent="0.3">
      <c r="A701" s="35"/>
      <c r="B701" s="35"/>
      <c r="C701" s="35"/>
      <c r="D701" s="35"/>
      <c r="E701" s="35"/>
      <c r="F701" s="35"/>
      <c r="G701" s="35"/>
      <c r="H701" s="35"/>
      <c r="I701" s="35"/>
      <c r="J701" s="35"/>
      <c r="K701" s="35"/>
      <c r="L701" s="35"/>
      <c r="M701" s="35"/>
      <c r="N701" s="35"/>
      <c r="O701" s="35"/>
      <c r="P701" s="35"/>
      <c r="BE701" s="2"/>
      <c r="CS701" s="2"/>
      <c r="EG701" s="2"/>
      <c r="FU701" s="2"/>
    </row>
    <row r="702" spans="1:177" hidden="1" x14ac:dyDescent="0.3">
      <c r="A702" s="35"/>
      <c r="B702" s="35"/>
      <c r="C702" s="35"/>
      <c r="D702" s="35"/>
      <c r="E702" s="35"/>
      <c r="F702" s="35"/>
      <c r="G702" s="35"/>
      <c r="H702" s="35"/>
      <c r="I702" s="35"/>
      <c r="J702" s="35"/>
      <c r="K702" s="35"/>
      <c r="L702" s="35"/>
      <c r="M702" s="35"/>
      <c r="N702" s="35"/>
      <c r="O702" s="35"/>
      <c r="P702" s="35"/>
      <c r="BE702" s="2"/>
      <c r="CS702" s="2"/>
      <c r="EG702" s="2"/>
      <c r="FU702" s="2"/>
    </row>
    <row r="703" spans="1:177" hidden="1" x14ac:dyDescent="0.3">
      <c r="A703" s="35"/>
      <c r="B703" s="35"/>
      <c r="C703" s="35"/>
      <c r="D703" s="35"/>
      <c r="E703" s="35"/>
      <c r="F703" s="35"/>
      <c r="G703" s="35"/>
      <c r="H703" s="35"/>
      <c r="I703" s="35"/>
      <c r="J703" s="35"/>
      <c r="K703" s="35"/>
      <c r="L703" s="35"/>
      <c r="M703" s="35"/>
      <c r="N703" s="35"/>
      <c r="O703" s="35"/>
      <c r="P703" s="35"/>
      <c r="BE703" s="2"/>
      <c r="CS703" s="2"/>
      <c r="EG703" s="2"/>
      <c r="FU703" s="2"/>
    </row>
    <row r="704" spans="1:177" hidden="1" x14ac:dyDescent="0.3">
      <c r="A704" s="35"/>
      <c r="B704" s="35"/>
      <c r="C704" s="35"/>
      <c r="D704" s="35"/>
      <c r="E704" s="35"/>
      <c r="F704" s="35"/>
      <c r="G704" s="35"/>
      <c r="H704" s="35"/>
      <c r="I704" s="35"/>
      <c r="J704" s="35"/>
      <c r="K704" s="35"/>
      <c r="L704" s="35"/>
      <c r="M704" s="35"/>
      <c r="N704" s="35"/>
      <c r="O704" s="35"/>
      <c r="P704" s="35"/>
      <c r="BE704" s="2"/>
      <c r="CS704" s="2"/>
      <c r="EG704" s="2"/>
      <c r="FU704" s="2"/>
    </row>
    <row r="705" spans="1:177" hidden="1" x14ac:dyDescent="0.3">
      <c r="A705" s="35"/>
      <c r="B705" s="35"/>
      <c r="C705" s="35"/>
      <c r="D705" s="35"/>
      <c r="E705" s="35"/>
      <c r="F705" s="35"/>
      <c r="G705" s="35"/>
      <c r="H705" s="35"/>
      <c r="I705" s="35"/>
      <c r="J705" s="35"/>
      <c r="K705" s="35"/>
      <c r="L705" s="35"/>
      <c r="M705" s="35"/>
      <c r="N705" s="35"/>
      <c r="O705" s="35"/>
      <c r="P705" s="35"/>
      <c r="BE705" s="2"/>
      <c r="CS705" s="2"/>
      <c r="EG705" s="2"/>
      <c r="FU705" s="2"/>
    </row>
    <row r="706" spans="1:177" hidden="1" x14ac:dyDescent="0.3">
      <c r="A706" s="35"/>
      <c r="B706" s="35"/>
      <c r="C706" s="35"/>
      <c r="D706" s="35"/>
      <c r="E706" s="35"/>
      <c r="F706" s="35"/>
      <c r="G706" s="35"/>
      <c r="H706" s="35"/>
      <c r="I706" s="35"/>
      <c r="J706" s="35"/>
      <c r="K706" s="35"/>
      <c r="L706" s="35"/>
      <c r="M706" s="35"/>
      <c r="N706" s="35"/>
      <c r="O706" s="35"/>
      <c r="P706" s="35"/>
      <c r="BE706" s="2"/>
      <c r="CS706" s="2"/>
      <c r="EG706" s="2"/>
      <c r="FU706" s="2"/>
    </row>
    <row r="707" spans="1:177" hidden="1" x14ac:dyDescent="0.3">
      <c r="A707" s="35"/>
      <c r="B707" s="35"/>
      <c r="C707" s="35"/>
      <c r="D707" s="35"/>
      <c r="E707" s="35"/>
      <c r="F707" s="35"/>
      <c r="G707" s="35"/>
      <c r="H707" s="35"/>
      <c r="I707" s="35"/>
      <c r="J707" s="35"/>
      <c r="K707" s="35"/>
      <c r="L707" s="35"/>
      <c r="M707" s="35"/>
      <c r="N707" s="35"/>
      <c r="O707" s="35"/>
      <c r="P707" s="35"/>
      <c r="BE707" s="2"/>
      <c r="CS707" s="2"/>
      <c r="EG707" s="2"/>
      <c r="FU707" s="2"/>
    </row>
    <row r="708" spans="1:177" hidden="1" x14ac:dyDescent="0.3">
      <c r="A708" s="35"/>
      <c r="B708" s="35"/>
      <c r="C708" s="35"/>
      <c r="D708" s="35"/>
      <c r="E708" s="35"/>
      <c r="F708" s="35"/>
      <c r="G708" s="35"/>
      <c r="H708" s="35"/>
      <c r="I708" s="35"/>
      <c r="J708" s="35"/>
      <c r="K708" s="35"/>
      <c r="L708" s="35"/>
      <c r="M708" s="35"/>
      <c r="N708" s="35"/>
      <c r="O708" s="35"/>
      <c r="P708" s="35"/>
      <c r="BE708" s="2"/>
      <c r="CS708" s="2"/>
      <c r="EG708" s="2"/>
      <c r="FU708" s="2"/>
    </row>
    <row r="709" spans="1:177" hidden="1" x14ac:dyDescent="0.3">
      <c r="A709" s="35"/>
      <c r="B709" s="35"/>
      <c r="C709" s="35"/>
      <c r="D709" s="35"/>
      <c r="E709" s="35"/>
      <c r="F709" s="35"/>
      <c r="G709" s="35"/>
      <c r="H709" s="35"/>
      <c r="I709" s="35"/>
      <c r="J709" s="35"/>
      <c r="K709" s="35"/>
      <c r="L709" s="35"/>
      <c r="M709" s="35"/>
      <c r="N709" s="35"/>
      <c r="O709" s="35"/>
      <c r="P709" s="35"/>
      <c r="BE709" s="2"/>
      <c r="CS709" s="2"/>
      <c r="EG709" s="2"/>
      <c r="FU709" s="2"/>
    </row>
    <row r="710" spans="1:177" hidden="1" x14ac:dyDescent="0.3">
      <c r="A710" s="35"/>
      <c r="B710" s="35"/>
      <c r="C710" s="35"/>
      <c r="D710" s="35"/>
      <c r="E710" s="35"/>
      <c r="F710" s="35"/>
      <c r="G710" s="35"/>
      <c r="H710" s="35"/>
      <c r="I710" s="35"/>
      <c r="J710" s="35"/>
      <c r="K710" s="35"/>
      <c r="L710" s="35"/>
      <c r="M710" s="35"/>
      <c r="N710" s="35"/>
      <c r="O710" s="35"/>
      <c r="P710" s="35"/>
      <c r="BE710" s="2"/>
      <c r="CS710" s="2"/>
      <c r="EG710" s="2"/>
      <c r="FU710" s="2"/>
    </row>
    <row r="711" spans="1:177" hidden="1" x14ac:dyDescent="0.3">
      <c r="A711" s="35"/>
      <c r="B711" s="35"/>
      <c r="C711" s="35"/>
      <c r="D711" s="35"/>
      <c r="E711" s="35"/>
      <c r="F711" s="35"/>
      <c r="G711" s="35"/>
      <c r="H711" s="35"/>
      <c r="I711" s="35"/>
      <c r="J711" s="35"/>
      <c r="K711" s="35"/>
      <c r="L711" s="35"/>
      <c r="M711" s="35"/>
      <c r="N711" s="35"/>
      <c r="O711" s="35"/>
      <c r="P711" s="35"/>
      <c r="BE711" s="2"/>
      <c r="CS711" s="2"/>
      <c r="EG711" s="2"/>
      <c r="FU711" s="2"/>
    </row>
    <row r="712" spans="1:177" hidden="1" x14ac:dyDescent="0.3">
      <c r="A712" s="35"/>
      <c r="B712" s="35"/>
      <c r="C712" s="35"/>
      <c r="D712" s="35"/>
      <c r="E712" s="35"/>
      <c r="F712" s="35"/>
      <c r="G712" s="35"/>
      <c r="H712" s="35"/>
      <c r="I712" s="35"/>
      <c r="J712" s="35"/>
      <c r="K712" s="35"/>
      <c r="L712" s="35"/>
      <c r="M712" s="35"/>
      <c r="N712" s="35"/>
      <c r="O712" s="35"/>
      <c r="P712" s="35"/>
      <c r="BE712" s="2"/>
      <c r="CS712" s="2"/>
      <c r="EG712" s="2"/>
      <c r="FU712" s="2"/>
    </row>
    <row r="713" spans="1:177" hidden="1" x14ac:dyDescent="0.3">
      <c r="A713" s="35"/>
      <c r="B713" s="35"/>
      <c r="C713" s="35"/>
      <c r="D713" s="35"/>
      <c r="E713" s="35"/>
      <c r="F713" s="35"/>
      <c r="G713" s="35"/>
      <c r="H713" s="35"/>
      <c r="I713" s="35"/>
      <c r="J713" s="35"/>
      <c r="K713" s="35"/>
      <c r="L713" s="35"/>
      <c r="M713" s="35"/>
      <c r="N713" s="35"/>
      <c r="O713" s="35"/>
      <c r="P713" s="35"/>
      <c r="BE713" s="2"/>
      <c r="CS713" s="2"/>
      <c r="EG713" s="2"/>
      <c r="FU713" s="2"/>
    </row>
    <row r="714" spans="1:177" hidden="1" x14ac:dyDescent="0.3">
      <c r="A714" s="35"/>
      <c r="B714" s="35"/>
      <c r="C714" s="35"/>
      <c r="D714" s="35"/>
      <c r="E714" s="35"/>
      <c r="F714" s="35"/>
      <c r="G714" s="35"/>
      <c r="H714" s="35"/>
      <c r="I714" s="35"/>
      <c r="J714" s="35"/>
      <c r="K714" s="35"/>
      <c r="L714" s="35"/>
      <c r="M714" s="35"/>
      <c r="N714" s="35"/>
      <c r="O714" s="35"/>
      <c r="P714" s="35"/>
      <c r="BE714" s="2"/>
      <c r="CS714" s="2"/>
      <c r="EG714" s="2"/>
      <c r="FU714" s="2"/>
    </row>
    <row r="715" spans="1:177" hidden="1" x14ac:dyDescent="0.3">
      <c r="A715" s="35"/>
      <c r="B715" s="35"/>
      <c r="C715" s="35"/>
      <c r="D715" s="35"/>
      <c r="E715" s="35"/>
      <c r="F715" s="35"/>
      <c r="G715" s="35"/>
      <c r="H715" s="35"/>
      <c r="I715" s="35"/>
      <c r="J715" s="35"/>
      <c r="K715" s="35"/>
      <c r="L715" s="35"/>
      <c r="M715" s="35"/>
      <c r="N715" s="35"/>
      <c r="O715" s="35"/>
      <c r="P715" s="35"/>
      <c r="BE715" s="2"/>
      <c r="CS715" s="2"/>
      <c r="EG715" s="2"/>
      <c r="FU715" s="2"/>
    </row>
    <row r="716" spans="1:177" hidden="1" x14ac:dyDescent="0.3">
      <c r="A716" s="35"/>
      <c r="B716" s="35"/>
      <c r="C716" s="35"/>
      <c r="D716" s="35"/>
      <c r="E716" s="35"/>
      <c r="F716" s="35"/>
      <c r="G716" s="35"/>
      <c r="H716" s="35"/>
      <c r="I716" s="35"/>
      <c r="J716" s="35"/>
      <c r="K716" s="35"/>
      <c r="L716" s="35"/>
      <c r="M716" s="35"/>
      <c r="N716" s="35"/>
      <c r="O716" s="35"/>
      <c r="P716" s="35"/>
      <c r="BE716" s="2"/>
      <c r="CS716" s="2"/>
      <c r="EG716" s="2"/>
      <c r="FU716" s="2"/>
    </row>
    <row r="717" spans="1:177" hidden="1" x14ac:dyDescent="0.3">
      <c r="A717" s="35"/>
      <c r="B717" s="35"/>
      <c r="C717" s="35"/>
      <c r="D717" s="35"/>
      <c r="E717" s="35"/>
      <c r="F717" s="35"/>
      <c r="G717" s="35"/>
      <c r="H717" s="35"/>
      <c r="I717" s="35"/>
      <c r="J717" s="35"/>
      <c r="K717" s="35"/>
      <c r="L717" s="35"/>
      <c r="M717" s="35"/>
      <c r="N717" s="35"/>
      <c r="O717" s="35"/>
      <c r="P717" s="35"/>
      <c r="BE717" s="2"/>
      <c r="CS717" s="2"/>
      <c r="EG717" s="2"/>
      <c r="FU717" s="2"/>
    </row>
    <row r="718" spans="1:177" hidden="1" x14ac:dyDescent="0.3">
      <c r="A718" s="35"/>
      <c r="B718" s="35"/>
      <c r="C718" s="35"/>
      <c r="D718" s="35"/>
      <c r="E718" s="35"/>
      <c r="F718" s="35"/>
      <c r="G718" s="35"/>
      <c r="H718" s="35"/>
      <c r="I718" s="35"/>
      <c r="J718" s="35"/>
      <c r="K718" s="35"/>
      <c r="L718" s="35"/>
      <c r="M718" s="35"/>
      <c r="N718" s="35"/>
      <c r="O718" s="35"/>
      <c r="P718" s="35"/>
      <c r="BE718" s="2"/>
      <c r="CS718" s="2"/>
      <c r="EG718" s="2"/>
      <c r="FU718" s="2"/>
    </row>
    <row r="719" spans="1:177" hidden="1" x14ac:dyDescent="0.3">
      <c r="A719" s="35"/>
      <c r="B719" s="35"/>
      <c r="C719" s="35"/>
      <c r="D719" s="35"/>
      <c r="E719" s="35"/>
      <c r="F719" s="35"/>
      <c r="G719" s="35"/>
      <c r="H719" s="35"/>
      <c r="I719" s="35"/>
      <c r="J719" s="35"/>
      <c r="K719" s="35"/>
      <c r="L719" s="35"/>
      <c r="M719" s="35"/>
      <c r="N719" s="35"/>
      <c r="O719" s="35"/>
      <c r="P719" s="35"/>
      <c r="BE719" s="2"/>
      <c r="CS719" s="2"/>
      <c r="EG719" s="2"/>
      <c r="FU719" s="2"/>
    </row>
    <row r="720" spans="1:177" hidden="1" x14ac:dyDescent="0.3">
      <c r="A720" s="35"/>
      <c r="B720" s="35"/>
      <c r="C720" s="35"/>
      <c r="D720" s="35"/>
      <c r="E720" s="35"/>
      <c r="F720" s="35"/>
      <c r="G720" s="35"/>
      <c r="H720" s="35"/>
      <c r="I720" s="35"/>
      <c r="J720" s="35"/>
      <c r="K720" s="35"/>
      <c r="L720" s="35"/>
      <c r="M720" s="35"/>
      <c r="N720" s="35"/>
      <c r="O720" s="35"/>
      <c r="P720" s="35"/>
      <c r="BE720" s="2"/>
      <c r="CS720" s="2"/>
      <c r="EG720" s="2"/>
      <c r="FU720" s="2"/>
    </row>
    <row r="721" spans="1:177" hidden="1" x14ac:dyDescent="0.3">
      <c r="A721" s="35"/>
      <c r="B721" s="35"/>
      <c r="C721" s="35"/>
      <c r="D721" s="35"/>
      <c r="E721" s="35"/>
      <c r="F721" s="35"/>
      <c r="G721" s="35"/>
      <c r="H721" s="35"/>
      <c r="I721" s="35"/>
      <c r="J721" s="35"/>
      <c r="K721" s="35"/>
      <c r="L721" s="35"/>
      <c r="M721" s="35"/>
      <c r="N721" s="35"/>
      <c r="O721" s="35"/>
      <c r="P721" s="35"/>
      <c r="BE721" s="2"/>
      <c r="CS721" s="2"/>
      <c r="EG721" s="2"/>
      <c r="FU721" s="2"/>
    </row>
    <row r="722" spans="1:177" hidden="1" x14ac:dyDescent="0.3">
      <c r="A722" s="35"/>
      <c r="B722" s="35"/>
      <c r="C722" s="35"/>
      <c r="D722" s="35"/>
      <c r="E722" s="35"/>
      <c r="F722" s="35"/>
      <c r="G722" s="35"/>
      <c r="H722" s="35"/>
      <c r="I722" s="35"/>
      <c r="J722" s="35"/>
      <c r="K722" s="35"/>
      <c r="L722" s="35"/>
      <c r="M722" s="35"/>
      <c r="N722" s="35"/>
      <c r="O722" s="35"/>
      <c r="P722" s="35"/>
      <c r="BE722" s="2"/>
      <c r="CS722" s="2"/>
      <c r="EG722" s="2"/>
      <c r="FU722" s="2"/>
    </row>
    <row r="723" spans="1:177" hidden="1" x14ac:dyDescent="0.3">
      <c r="A723" s="35"/>
      <c r="B723" s="35"/>
      <c r="C723" s="35"/>
      <c r="D723" s="35"/>
      <c r="E723" s="35"/>
      <c r="F723" s="35"/>
      <c r="G723" s="35"/>
      <c r="H723" s="35"/>
      <c r="I723" s="35"/>
      <c r="J723" s="35"/>
      <c r="K723" s="35"/>
      <c r="L723" s="35"/>
      <c r="M723" s="35"/>
      <c r="N723" s="35"/>
      <c r="O723" s="35"/>
      <c r="P723" s="35"/>
      <c r="BE723" s="2"/>
      <c r="CS723" s="2"/>
      <c r="EG723" s="2"/>
      <c r="FU723" s="2"/>
    </row>
    <row r="724" spans="1:177" hidden="1" x14ac:dyDescent="0.3">
      <c r="A724" s="35"/>
      <c r="B724" s="35"/>
      <c r="C724" s="35"/>
      <c r="D724" s="35"/>
      <c r="E724" s="35"/>
      <c r="F724" s="35"/>
      <c r="G724" s="35"/>
      <c r="H724" s="35"/>
      <c r="I724" s="35"/>
      <c r="J724" s="35"/>
      <c r="K724" s="35"/>
      <c r="L724" s="35"/>
      <c r="M724" s="35"/>
      <c r="N724" s="35"/>
      <c r="O724" s="35"/>
      <c r="P724" s="35"/>
      <c r="BE724" s="2"/>
      <c r="CS724" s="2"/>
      <c r="EG724" s="2"/>
      <c r="FU724" s="2"/>
    </row>
    <row r="725" spans="1:177" hidden="1" x14ac:dyDescent="0.3">
      <c r="A725" s="35"/>
      <c r="B725" s="35"/>
      <c r="C725" s="35"/>
      <c r="D725" s="35"/>
      <c r="E725" s="35"/>
      <c r="F725" s="35"/>
      <c r="G725" s="35"/>
      <c r="H725" s="35"/>
      <c r="I725" s="35"/>
      <c r="J725" s="35"/>
      <c r="K725" s="35"/>
      <c r="L725" s="35"/>
      <c r="M725" s="35"/>
      <c r="N725" s="35"/>
      <c r="O725" s="35"/>
      <c r="P725" s="35"/>
      <c r="BE725" s="2"/>
      <c r="CS725" s="2"/>
      <c r="EG725" s="2"/>
      <c r="FU725" s="2"/>
    </row>
    <row r="726" spans="1:177" hidden="1" x14ac:dyDescent="0.3">
      <c r="A726" s="35"/>
      <c r="B726" s="35"/>
      <c r="C726" s="35"/>
      <c r="D726" s="35"/>
      <c r="E726" s="35"/>
      <c r="F726" s="35"/>
      <c r="G726" s="35"/>
      <c r="H726" s="35"/>
      <c r="I726" s="35"/>
      <c r="J726" s="35"/>
      <c r="K726" s="35"/>
      <c r="L726" s="35"/>
      <c r="M726" s="35"/>
      <c r="N726" s="35"/>
      <c r="O726" s="35"/>
      <c r="P726" s="35"/>
      <c r="BE726" s="2"/>
      <c r="CS726" s="2"/>
      <c r="EG726" s="2"/>
      <c r="FU726" s="2"/>
    </row>
    <row r="727" spans="1:177" hidden="1" x14ac:dyDescent="0.3">
      <c r="A727" s="35"/>
      <c r="B727" s="35"/>
      <c r="C727" s="35"/>
      <c r="D727" s="35"/>
      <c r="E727" s="35"/>
      <c r="F727" s="35"/>
      <c r="G727" s="35"/>
      <c r="H727" s="35"/>
      <c r="I727" s="35"/>
      <c r="J727" s="35"/>
      <c r="K727" s="35"/>
      <c r="L727" s="35"/>
      <c r="M727" s="35"/>
      <c r="N727" s="35"/>
      <c r="O727" s="35"/>
      <c r="P727" s="35"/>
      <c r="BE727" s="2"/>
      <c r="CS727" s="2"/>
      <c r="EG727" s="2"/>
      <c r="FU727" s="2"/>
    </row>
    <row r="728" spans="1:177" hidden="1" x14ac:dyDescent="0.3">
      <c r="A728" s="35"/>
      <c r="B728" s="35"/>
      <c r="C728" s="35"/>
      <c r="D728" s="35"/>
      <c r="E728" s="35"/>
      <c r="F728" s="35"/>
      <c r="G728" s="35"/>
      <c r="H728" s="35"/>
      <c r="I728" s="35"/>
      <c r="J728" s="35"/>
      <c r="K728" s="35"/>
      <c r="L728" s="35"/>
      <c r="M728" s="35"/>
      <c r="N728" s="35"/>
      <c r="O728" s="35"/>
      <c r="P728" s="35"/>
      <c r="BE728" s="2"/>
      <c r="CS728" s="2"/>
      <c r="EG728" s="2"/>
      <c r="FU728" s="2"/>
    </row>
    <row r="729" spans="1:177" hidden="1" x14ac:dyDescent="0.3">
      <c r="A729" s="35"/>
      <c r="B729" s="35"/>
      <c r="C729" s="35"/>
      <c r="D729" s="35"/>
      <c r="E729" s="35"/>
      <c r="F729" s="35"/>
      <c r="G729" s="35"/>
      <c r="H729" s="35"/>
      <c r="I729" s="35"/>
      <c r="J729" s="35"/>
      <c r="K729" s="35"/>
      <c r="L729" s="35"/>
      <c r="M729" s="35"/>
      <c r="N729" s="35"/>
      <c r="O729" s="35"/>
      <c r="P729" s="35"/>
      <c r="BE729" s="2"/>
      <c r="CS729" s="2"/>
      <c r="EG729" s="2"/>
      <c r="FU729" s="2"/>
    </row>
    <row r="730" spans="1:177" hidden="1" x14ac:dyDescent="0.3">
      <c r="A730" s="35"/>
      <c r="B730" s="35"/>
      <c r="C730" s="35"/>
      <c r="D730" s="35"/>
      <c r="E730" s="35"/>
      <c r="F730" s="35"/>
      <c r="G730" s="35"/>
      <c r="H730" s="35"/>
      <c r="I730" s="35"/>
      <c r="J730" s="35"/>
      <c r="K730" s="35"/>
      <c r="L730" s="35"/>
      <c r="M730" s="35"/>
      <c r="N730" s="35"/>
      <c r="O730" s="35"/>
      <c r="P730" s="35"/>
      <c r="BE730" s="2"/>
      <c r="CS730" s="2"/>
      <c r="EG730" s="2"/>
      <c r="FU730" s="2"/>
    </row>
    <row r="731" spans="1:177" hidden="1" x14ac:dyDescent="0.3">
      <c r="A731" s="35"/>
      <c r="B731" s="35"/>
      <c r="C731" s="35"/>
      <c r="D731" s="35"/>
      <c r="E731" s="35"/>
      <c r="F731" s="35"/>
      <c r="G731" s="35"/>
      <c r="H731" s="35"/>
      <c r="I731" s="35"/>
      <c r="J731" s="35"/>
      <c r="K731" s="35"/>
      <c r="L731" s="35"/>
      <c r="M731" s="35"/>
      <c r="N731" s="35"/>
      <c r="O731" s="35"/>
      <c r="P731" s="35"/>
      <c r="BE731" s="2"/>
      <c r="CS731" s="2"/>
      <c r="EG731" s="2"/>
      <c r="FU731" s="2"/>
    </row>
    <row r="732" spans="1:177" hidden="1" x14ac:dyDescent="0.3">
      <c r="A732" s="35"/>
      <c r="B732" s="35"/>
      <c r="C732" s="35"/>
      <c r="D732" s="35"/>
      <c r="E732" s="35"/>
      <c r="F732" s="35"/>
      <c r="G732" s="35"/>
      <c r="H732" s="35"/>
      <c r="I732" s="35"/>
      <c r="J732" s="35"/>
      <c r="K732" s="35"/>
      <c r="L732" s="35"/>
      <c r="M732" s="35"/>
      <c r="N732" s="35"/>
      <c r="O732" s="35"/>
      <c r="P732" s="35"/>
      <c r="BE732" s="2"/>
      <c r="CS732" s="2"/>
      <c r="EG732" s="2"/>
      <c r="FU732" s="2"/>
    </row>
    <row r="733" spans="1:177" hidden="1" x14ac:dyDescent="0.3">
      <c r="A733" s="35"/>
      <c r="B733" s="35"/>
      <c r="C733" s="35"/>
      <c r="D733" s="35"/>
      <c r="E733" s="35"/>
      <c r="F733" s="35"/>
      <c r="G733" s="35"/>
      <c r="H733" s="35"/>
      <c r="I733" s="35"/>
      <c r="J733" s="35"/>
      <c r="K733" s="35"/>
      <c r="L733" s="35"/>
      <c r="M733" s="35"/>
      <c r="N733" s="35"/>
      <c r="O733" s="35"/>
      <c r="P733" s="35"/>
      <c r="BE733" s="2"/>
      <c r="CS733" s="2"/>
      <c r="EG733" s="2"/>
      <c r="FU733" s="2"/>
    </row>
    <row r="734" spans="1:177" hidden="1" x14ac:dyDescent="0.3">
      <c r="A734" s="35"/>
      <c r="B734" s="35"/>
      <c r="C734" s="35"/>
      <c r="D734" s="35"/>
      <c r="E734" s="35"/>
      <c r="F734" s="35"/>
      <c r="G734" s="35"/>
      <c r="H734" s="35"/>
      <c r="I734" s="35"/>
      <c r="J734" s="35"/>
      <c r="K734" s="35"/>
      <c r="L734" s="35"/>
      <c r="M734" s="35"/>
      <c r="N734" s="35"/>
      <c r="O734" s="35"/>
      <c r="P734" s="35"/>
      <c r="BE734" s="2"/>
      <c r="CS734" s="2"/>
      <c r="EG734" s="2"/>
      <c r="FU734" s="2"/>
    </row>
    <row r="735" spans="1:177" hidden="1" x14ac:dyDescent="0.3">
      <c r="A735" s="35"/>
      <c r="B735" s="35"/>
      <c r="C735" s="35"/>
      <c r="D735" s="35"/>
      <c r="E735" s="35"/>
      <c r="F735" s="35"/>
      <c r="G735" s="35"/>
      <c r="H735" s="35"/>
      <c r="I735" s="35"/>
      <c r="J735" s="35"/>
      <c r="K735" s="35"/>
      <c r="L735" s="35"/>
      <c r="M735" s="35"/>
      <c r="N735" s="35"/>
      <c r="O735" s="35"/>
      <c r="P735" s="35"/>
      <c r="BE735" s="2"/>
      <c r="CS735" s="2"/>
      <c r="EG735" s="2"/>
      <c r="FU735" s="2"/>
    </row>
    <row r="736" spans="1:177" hidden="1" x14ac:dyDescent="0.3">
      <c r="A736" s="35"/>
      <c r="B736" s="35"/>
      <c r="C736" s="35"/>
      <c r="D736" s="35"/>
      <c r="E736" s="35"/>
      <c r="F736" s="35"/>
      <c r="G736" s="35"/>
      <c r="H736" s="35"/>
      <c r="I736" s="35"/>
      <c r="J736" s="35"/>
      <c r="K736" s="35"/>
      <c r="L736" s="35"/>
      <c r="M736" s="35"/>
      <c r="N736" s="35"/>
      <c r="O736" s="35"/>
      <c r="P736" s="35"/>
      <c r="BE736" s="2"/>
      <c r="CS736" s="2"/>
      <c r="EG736" s="2"/>
      <c r="FU736" s="2"/>
    </row>
    <row r="737" spans="1:177" hidden="1" x14ac:dyDescent="0.3">
      <c r="A737" s="35"/>
      <c r="B737" s="35"/>
      <c r="C737" s="35"/>
      <c r="D737" s="35"/>
      <c r="E737" s="35"/>
      <c r="F737" s="35"/>
      <c r="G737" s="35"/>
      <c r="H737" s="35"/>
      <c r="I737" s="35"/>
      <c r="J737" s="35"/>
      <c r="K737" s="35"/>
      <c r="L737" s="35"/>
      <c r="M737" s="35"/>
      <c r="N737" s="35"/>
      <c r="O737" s="35"/>
      <c r="P737" s="35"/>
      <c r="BE737" s="2"/>
      <c r="CS737" s="2"/>
      <c r="EG737" s="2"/>
      <c r="FU737" s="2"/>
    </row>
    <row r="738" spans="1:177" hidden="1" x14ac:dyDescent="0.3">
      <c r="A738" s="35"/>
      <c r="B738" s="35"/>
      <c r="C738" s="35"/>
      <c r="D738" s="35"/>
      <c r="E738" s="35"/>
      <c r="F738" s="35"/>
      <c r="G738" s="35"/>
      <c r="H738" s="35"/>
      <c r="I738" s="35"/>
      <c r="J738" s="35"/>
      <c r="K738" s="35"/>
      <c r="L738" s="35"/>
      <c r="M738" s="35"/>
      <c r="N738" s="35"/>
      <c r="O738" s="35"/>
      <c r="P738" s="35"/>
      <c r="BE738" s="2"/>
      <c r="CS738" s="2"/>
      <c r="EG738" s="2"/>
      <c r="FU738" s="2"/>
    </row>
    <row r="739" spans="1:177" hidden="1" x14ac:dyDescent="0.3">
      <c r="A739" s="35"/>
      <c r="B739" s="35"/>
      <c r="C739" s="35"/>
      <c r="D739" s="35"/>
      <c r="E739" s="35"/>
      <c r="F739" s="35"/>
      <c r="G739" s="35"/>
      <c r="H739" s="35"/>
      <c r="I739" s="35"/>
      <c r="J739" s="35"/>
      <c r="K739" s="35"/>
      <c r="L739" s="35"/>
      <c r="M739" s="35"/>
      <c r="N739" s="35"/>
      <c r="O739" s="35"/>
      <c r="P739" s="35"/>
      <c r="BE739" s="2"/>
      <c r="CS739" s="2"/>
      <c r="EG739" s="2"/>
      <c r="FU739" s="2"/>
    </row>
    <row r="740" spans="1:177" hidden="1" x14ac:dyDescent="0.3">
      <c r="A740" s="35"/>
      <c r="B740" s="35"/>
      <c r="C740" s="35"/>
      <c r="D740" s="35"/>
      <c r="E740" s="35"/>
      <c r="F740" s="35"/>
      <c r="G740" s="35"/>
      <c r="H740" s="35"/>
      <c r="I740" s="35"/>
      <c r="J740" s="35"/>
      <c r="K740" s="35"/>
      <c r="L740" s="35"/>
      <c r="M740" s="35"/>
      <c r="N740" s="35"/>
      <c r="O740" s="35"/>
      <c r="P740" s="35"/>
      <c r="BE740" s="2"/>
      <c r="CS740" s="2"/>
      <c r="EG740" s="2"/>
      <c r="FU740" s="2"/>
    </row>
    <row r="741" spans="1:177" hidden="1" x14ac:dyDescent="0.3">
      <c r="A741" s="35"/>
      <c r="B741" s="35"/>
      <c r="C741" s="35"/>
      <c r="D741" s="35"/>
      <c r="E741" s="35"/>
      <c r="F741" s="35"/>
      <c r="G741" s="35"/>
      <c r="H741" s="35"/>
      <c r="I741" s="35"/>
      <c r="J741" s="35"/>
      <c r="K741" s="35"/>
      <c r="L741" s="35"/>
      <c r="M741" s="35"/>
      <c r="N741" s="35"/>
      <c r="O741" s="35"/>
      <c r="P741" s="35"/>
      <c r="BE741" s="2"/>
      <c r="CS741" s="2"/>
      <c r="EG741" s="2"/>
      <c r="FU741" s="2"/>
    </row>
    <row r="742" spans="1:177" hidden="1" x14ac:dyDescent="0.3">
      <c r="A742" s="35"/>
      <c r="B742" s="35"/>
      <c r="C742" s="35"/>
      <c r="D742" s="35"/>
      <c r="E742" s="35"/>
      <c r="F742" s="35"/>
      <c r="G742" s="35"/>
      <c r="H742" s="35"/>
      <c r="I742" s="35"/>
      <c r="J742" s="35"/>
      <c r="K742" s="35"/>
      <c r="L742" s="35"/>
      <c r="M742" s="35"/>
      <c r="N742" s="35"/>
      <c r="O742" s="35"/>
      <c r="P742" s="35"/>
      <c r="BE742" s="2"/>
      <c r="CS742" s="2"/>
      <c r="EG742" s="2"/>
      <c r="FU742" s="2"/>
    </row>
    <row r="743" spans="1:177" hidden="1" x14ac:dyDescent="0.3">
      <c r="A743" s="35"/>
      <c r="B743" s="35"/>
      <c r="C743" s="35"/>
      <c r="D743" s="35"/>
      <c r="E743" s="35"/>
      <c r="F743" s="35"/>
      <c r="G743" s="35"/>
      <c r="H743" s="35"/>
      <c r="I743" s="35"/>
      <c r="J743" s="35"/>
      <c r="K743" s="35"/>
      <c r="L743" s="35"/>
      <c r="M743" s="35"/>
      <c r="N743" s="35"/>
      <c r="O743" s="35"/>
      <c r="P743" s="35"/>
      <c r="BE743" s="2"/>
      <c r="CS743" s="2"/>
      <c r="EG743" s="2"/>
      <c r="FU743" s="2"/>
    </row>
    <row r="744" spans="1:177" hidden="1" x14ac:dyDescent="0.3">
      <c r="A744" s="35"/>
      <c r="B744" s="35"/>
      <c r="C744" s="35"/>
      <c r="D744" s="35"/>
      <c r="E744" s="35"/>
      <c r="F744" s="35"/>
      <c r="G744" s="35"/>
      <c r="H744" s="35"/>
      <c r="I744" s="35"/>
      <c r="J744" s="35"/>
      <c r="K744" s="35"/>
      <c r="L744" s="35"/>
      <c r="M744" s="35"/>
      <c r="N744" s="35"/>
      <c r="O744" s="35"/>
      <c r="P744" s="35"/>
      <c r="BE744" s="2"/>
      <c r="CS744" s="2"/>
      <c r="EG744" s="2"/>
      <c r="FU744" s="2"/>
    </row>
    <row r="745" spans="1:177" hidden="1" x14ac:dyDescent="0.3">
      <c r="A745" s="35"/>
      <c r="B745" s="35"/>
      <c r="C745" s="35"/>
      <c r="D745" s="35"/>
      <c r="E745" s="35"/>
      <c r="F745" s="35"/>
      <c r="G745" s="35"/>
      <c r="H745" s="35"/>
      <c r="I745" s="35"/>
      <c r="J745" s="35"/>
      <c r="K745" s="35"/>
      <c r="L745" s="35"/>
      <c r="M745" s="35"/>
      <c r="N745" s="35"/>
      <c r="O745" s="35"/>
      <c r="P745" s="35"/>
      <c r="BE745" s="2"/>
      <c r="CS745" s="2"/>
      <c r="EG745" s="2"/>
      <c r="FU745" s="2"/>
    </row>
    <row r="746" spans="1:177" hidden="1" x14ac:dyDescent="0.3">
      <c r="A746" s="35"/>
      <c r="B746" s="35"/>
      <c r="C746" s="35"/>
      <c r="D746" s="35"/>
      <c r="E746" s="35"/>
      <c r="F746" s="35"/>
      <c r="G746" s="35"/>
      <c r="H746" s="35"/>
      <c r="I746" s="35"/>
      <c r="J746" s="35"/>
      <c r="K746" s="35"/>
      <c r="L746" s="35"/>
      <c r="M746" s="35"/>
      <c r="N746" s="35"/>
      <c r="O746" s="35"/>
      <c r="P746" s="35"/>
      <c r="BE746" s="2"/>
      <c r="CS746" s="2"/>
      <c r="EG746" s="2"/>
      <c r="FU746" s="2"/>
    </row>
    <row r="747" spans="1:177" hidden="1" x14ac:dyDescent="0.3">
      <c r="A747" s="35"/>
      <c r="B747" s="35"/>
      <c r="C747" s="35"/>
      <c r="D747" s="35"/>
      <c r="E747" s="35"/>
      <c r="F747" s="35"/>
      <c r="G747" s="35"/>
      <c r="H747" s="35"/>
      <c r="I747" s="35"/>
      <c r="J747" s="35"/>
      <c r="K747" s="35"/>
      <c r="L747" s="35"/>
      <c r="M747" s="35"/>
      <c r="N747" s="35"/>
      <c r="O747" s="35"/>
      <c r="P747" s="35"/>
      <c r="BE747" s="2"/>
      <c r="CS747" s="2"/>
      <c r="EG747" s="2"/>
      <c r="FU747" s="2"/>
    </row>
    <row r="748" spans="1:177" hidden="1" x14ac:dyDescent="0.3">
      <c r="A748" s="35"/>
      <c r="B748" s="35"/>
      <c r="C748" s="35"/>
      <c r="D748" s="35"/>
      <c r="E748" s="35"/>
      <c r="F748" s="35"/>
      <c r="G748" s="35"/>
      <c r="H748" s="35"/>
      <c r="I748" s="35"/>
      <c r="J748" s="35"/>
      <c r="K748" s="35"/>
      <c r="L748" s="35"/>
      <c r="M748" s="35"/>
      <c r="N748" s="35"/>
      <c r="O748" s="35"/>
      <c r="P748" s="35"/>
      <c r="BE748" s="2"/>
      <c r="CS748" s="2"/>
      <c r="EG748" s="2"/>
      <c r="FU748" s="2"/>
    </row>
    <row r="749" spans="1:177" hidden="1" x14ac:dyDescent="0.3">
      <c r="A749" s="35"/>
      <c r="B749" s="35"/>
      <c r="C749" s="35"/>
      <c r="D749" s="35"/>
      <c r="E749" s="35"/>
      <c r="F749" s="35"/>
      <c r="G749" s="35"/>
      <c r="H749" s="35"/>
      <c r="I749" s="35"/>
      <c r="J749" s="35"/>
      <c r="K749" s="35"/>
      <c r="L749" s="35"/>
      <c r="M749" s="35"/>
      <c r="N749" s="35"/>
      <c r="O749" s="35"/>
      <c r="P749" s="35"/>
      <c r="BE749" s="2"/>
      <c r="CS749" s="2"/>
      <c r="EG749" s="2"/>
      <c r="FU749" s="2"/>
    </row>
    <row r="750" spans="1:177" hidden="1" x14ac:dyDescent="0.3">
      <c r="A750" s="35"/>
      <c r="B750" s="35"/>
      <c r="C750" s="35"/>
      <c r="D750" s="35"/>
      <c r="E750" s="35"/>
      <c r="F750" s="35"/>
      <c r="G750" s="35"/>
      <c r="H750" s="35"/>
      <c r="I750" s="35"/>
      <c r="J750" s="35"/>
      <c r="K750" s="35"/>
      <c r="L750" s="35"/>
      <c r="M750" s="35"/>
      <c r="N750" s="35"/>
      <c r="O750" s="35"/>
      <c r="P750" s="35"/>
      <c r="BE750" s="2"/>
      <c r="CS750" s="2"/>
      <c r="EG750" s="2"/>
      <c r="FU750" s="2"/>
    </row>
    <row r="751" spans="1:177" hidden="1" x14ac:dyDescent="0.3">
      <c r="A751" s="35"/>
      <c r="B751" s="35"/>
      <c r="C751" s="35"/>
      <c r="D751" s="35"/>
      <c r="E751" s="35"/>
      <c r="F751" s="35"/>
      <c r="G751" s="35"/>
      <c r="H751" s="35"/>
      <c r="I751" s="35"/>
      <c r="J751" s="35"/>
      <c r="K751" s="35"/>
      <c r="L751" s="35"/>
      <c r="M751" s="35"/>
      <c r="N751" s="35"/>
      <c r="O751" s="35"/>
      <c r="P751" s="35"/>
      <c r="BE751" s="2"/>
      <c r="CS751" s="2"/>
      <c r="EG751" s="2"/>
      <c r="FU751" s="2"/>
    </row>
    <row r="752" spans="1:177" hidden="1" x14ac:dyDescent="0.3">
      <c r="A752" s="35"/>
      <c r="B752" s="35"/>
      <c r="C752" s="35"/>
      <c r="D752" s="35"/>
      <c r="E752" s="35"/>
      <c r="F752" s="35"/>
      <c r="G752" s="35"/>
      <c r="H752" s="35"/>
      <c r="I752" s="35"/>
      <c r="J752" s="35"/>
      <c r="K752" s="35"/>
      <c r="L752" s="35"/>
      <c r="M752" s="35"/>
      <c r="N752" s="35"/>
      <c r="O752" s="35"/>
      <c r="P752" s="35"/>
      <c r="BE752" s="2"/>
      <c r="CS752" s="2"/>
      <c r="EG752" s="2"/>
      <c r="FU752" s="2"/>
    </row>
    <row r="753" spans="1:177" hidden="1" x14ac:dyDescent="0.3">
      <c r="A753" s="35"/>
      <c r="B753" s="35"/>
      <c r="C753" s="35"/>
      <c r="D753" s="35"/>
      <c r="E753" s="35"/>
      <c r="F753" s="35"/>
      <c r="G753" s="35"/>
      <c r="H753" s="35"/>
      <c r="I753" s="35"/>
      <c r="J753" s="35"/>
      <c r="K753" s="35"/>
      <c r="L753" s="35"/>
      <c r="M753" s="35"/>
      <c r="N753" s="35"/>
      <c r="O753" s="35"/>
      <c r="P753" s="35"/>
      <c r="BE753" s="2"/>
      <c r="CS753" s="2"/>
      <c r="EG753" s="2"/>
      <c r="FU753" s="2"/>
    </row>
    <row r="754" spans="1:177" hidden="1" x14ac:dyDescent="0.3">
      <c r="A754" s="35"/>
      <c r="B754" s="35"/>
      <c r="C754" s="35"/>
      <c r="D754" s="35"/>
      <c r="E754" s="35"/>
      <c r="F754" s="35"/>
      <c r="G754" s="35"/>
      <c r="H754" s="35"/>
      <c r="I754" s="35"/>
      <c r="J754" s="35"/>
      <c r="K754" s="35"/>
      <c r="L754" s="35"/>
      <c r="M754" s="35"/>
      <c r="N754" s="35"/>
      <c r="O754" s="35"/>
      <c r="P754" s="35"/>
      <c r="BE754" s="2"/>
      <c r="CS754" s="2"/>
      <c r="EG754" s="2"/>
      <c r="FU754" s="2"/>
    </row>
    <row r="755" spans="1:177" hidden="1" x14ac:dyDescent="0.3">
      <c r="A755" s="35"/>
      <c r="B755" s="35"/>
      <c r="C755" s="35"/>
      <c r="D755" s="35"/>
      <c r="E755" s="35"/>
      <c r="F755" s="35"/>
      <c r="G755" s="35"/>
      <c r="H755" s="35"/>
      <c r="I755" s="35"/>
      <c r="J755" s="35"/>
      <c r="K755" s="35"/>
      <c r="L755" s="35"/>
      <c r="M755" s="35"/>
      <c r="N755" s="35"/>
      <c r="O755" s="35"/>
      <c r="P755" s="35"/>
      <c r="BE755" s="2"/>
      <c r="CS755" s="2"/>
      <c r="EG755" s="2"/>
      <c r="FU755" s="2"/>
    </row>
    <row r="756" spans="1:177" hidden="1" x14ac:dyDescent="0.3">
      <c r="A756" s="35"/>
      <c r="B756" s="35"/>
      <c r="C756" s="35"/>
      <c r="D756" s="35"/>
      <c r="E756" s="35"/>
      <c r="F756" s="35"/>
      <c r="G756" s="35"/>
      <c r="H756" s="35"/>
      <c r="I756" s="35"/>
      <c r="J756" s="35"/>
      <c r="K756" s="35"/>
      <c r="L756" s="35"/>
      <c r="M756" s="35"/>
      <c r="N756" s="35"/>
      <c r="O756" s="35"/>
      <c r="P756" s="35"/>
      <c r="BE756" s="2"/>
      <c r="CS756" s="2"/>
      <c r="EG756" s="2"/>
      <c r="FU756" s="2"/>
    </row>
    <row r="757" spans="1:177" hidden="1" x14ac:dyDescent="0.3">
      <c r="A757" s="35"/>
      <c r="B757" s="35"/>
      <c r="C757" s="35"/>
      <c r="D757" s="35"/>
      <c r="E757" s="35"/>
      <c r="F757" s="35"/>
      <c r="G757" s="35"/>
      <c r="H757" s="35"/>
      <c r="I757" s="35"/>
      <c r="J757" s="35"/>
      <c r="K757" s="35"/>
      <c r="L757" s="35"/>
      <c r="M757" s="35"/>
      <c r="N757" s="35"/>
      <c r="O757" s="35"/>
      <c r="P757" s="35"/>
      <c r="BE757" s="2"/>
      <c r="CS757" s="2"/>
      <c r="EG757" s="2"/>
      <c r="FU757" s="2"/>
    </row>
    <row r="758" spans="1:177" hidden="1" x14ac:dyDescent="0.3">
      <c r="A758" s="35"/>
      <c r="B758" s="35"/>
      <c r="C758" s="35"/>
      <c r="D758" s="35"/>
      <c r="E758" s="35"/>
      <c r="F758" s="35"/>
      <c r="G758" s="35"/>
      <c r="H758" s="35"/>
      <c r="I758" s="35"/>
      <c r="J758" s="35"/>
      <c r="K758" s="35"/>
      <c r="L758" s="35"/>
      <c r="M758" s="35"/>
      <c r="N758" s="35"/>
      <c r="O758" s="35"/>
      <c r="P758" s="35"/>
      <c r="BE758" s="2"/>
      <c r="CS758" s="2"/>
      <c r="EG758" s="2"/>
      <c r="FU758" s="2"/>
    </row>
    <row r="759" spans="1:177" hidden="1" x14ac:dyDescent="0.3">
      <c r="A759" s="35"/>
      <c r="B759" s="35"/>
      <c r="C759" s="35"/>
      <c r="D759" s="35"/>
      <c r="E759" s="35"/>
      <c r="F759" s="35"/>
      <c r="G759" s="35"/>
      <c r="H759" s="35"/>
      <c r="I759" s="35"/>
      <c r="J759" s="35"/>
      <c r="K759" s="35"/>
      <c r="L759" s="35"/>
      <c r="M759" s="35"/>
      <c r="N759" s="35"/>
      <c r="O759" s="35"/>
      <c r="P759" s="35"/>
      <c r="BE759" s="2"/>
      <c r="CS759" s="2"/>
      <c r="EG759" s="2"/>
      <c r="FU759" s="2"/>
    </row>
    <row r="760" spans="1:177" hidden="1" x14ac:dyDescent="0.3">
      <c r="A760" s="35"/>
      <c r="B760" s="35"/>
      <c r="C760" s="35"/>
      <c r="D760" s="35"/>
      <c r="E760" s="35"/>
      <c r="F760" s="35"/>
      <c r="G760" s="35"/>
      <c r="H760" s="35"/>
      <c r="I760" s="35"/>
      <c r="J760" s="35"/>
      <c r="K760" s="35"/>
      <c r="L760" s="35"/>
      <c r="M760" s="35"/>
      <c r="N760" s="35"/>
      <c r="O760" s="35"/>
      <c r="P760" s="35"/>
      <c r="BE760" s="2"/>
      <c r="CS760" s="2"/>
      <c r="EG760" s="2"/>
      <c r="FU760" s="2"/>
    </row>
    <row r="761" spans="1:177" hidden="1" x14ac:dyDescent="0.3">
      <c r="A761" s="35"/>
      <c r="B761" s="35"/>
      <c r="C761" s="35"/>
      <c r="D761" s="35"/>
      <c r="E761" s="35"/>
      <c r="F761" s="35"/>
      <c r="G761" s="35"/>
      <c r="H761" s="35"/>
      <c r="I761" s="35"/>
      <c r="J761" s="35"/>
      <c r="K761" s="35"/>
      <c r="L761" s="35"/>
      <c r="M761" s="35"/>
      <c r="N761" s="35"/>
      <c r="O761" s="35"/>
      <c r="P761" s="35"/>
      <c r="BE761" s="2"/>
      <c r="CS761" s="2"/>
      <c r="EG761" s="2"/>
      <c r="FU761" s="2"/>
    </row>
    <row r="762" spans="1:177" hidden="1" x14ac:dyDescent="0.3">
      <c r="A762" s="35"/>
      <c r="B762" s="35"/>
      <c r="C762" s="35"/>
      <c r="D762" s="35"/>
      <c r="E762" s="35"/>
      <c r="F762" s="35"/>
      <c r="G762" s="35"/>
      <c r="H762" s="35"/>
      <c r="I762" s="35"/>
      <c r="J762" s="35"/>
      <c r="K762" s="35"/>
      <c r="L762" s="35"/>
      <c r="M762" s="35"/>
      <c r="N762" s="35"/>
      <c r="O762" s="35"/>
      <c r="P762" s="35"/>
      <c r="BE762" s="2"/>
      <c r="CS762" s="2"/>
      <c r="EG762" s="2"/>
      <c r="FU762" s="2"/>
    </row>
    <row r="763" spans="1:177" hidden="1" x14ac:dyDescent="0.3">
      <c r="A763" s="35"/>
      <c r="B763" s="35"/>
      <c r="C763" s="35"/>
      <c r="D763" s="35"/>
      <c r="E763" s="35"/>
      <c r="F763" s="35"/>
      <c r="G763" s="35"/>
      <c r="H763" s="35"/>
      <c r="I763" s="35"/>
      <c r="J763" s="35"/>
      <c r="K763" s="35"/>
      <c r="L763" s="35"/>
      <c r="M763" s="35"/>
      <c r="N763" s="35"/>
      <c r="O763" s="35"/>
      <c r="P763" s="35"/>
      <c r="BE763" s="2"/>
      <c r="CS763" s="2"/>
      <c r="EG763" s="2"/>
      <c r="FU763" s="2"/>
    </row>
    <row r="764" spans="1:177" hidden="1" x14ac:dyDescent="0.3">
      <c r="A764" s="35"/>
      <c r="B764" s="35"/>
      <c r="C764" s="35"/>
      <c r="D764" s="35"/>
      <c r="E764" s="35"/>
      <c r="F764" s="35"/>
      <c r="G764" s="35"/>
      <c r="H764" s="35"/>
      <c r="I764" s="35"/>
      <c r="J764" s="35"/>
      <c r="K764" s="35"/>
      <c r="L764" s="35"/>
      <c r="M764" s="35"/>
      <c r="N764" s="35"/>
      <c r="O764" s="35"/>
      <c r="P764" s="35"/>
      <c r="BE764" s="2"/>
      <c r="CS764" s="2"/>
      <c r="EG764" s="2"/>
      <c r="FU764" s="2"/>
    </row>
    <row r="765" spans="1:177" hidden="1" x14ac:dyDescent="0.3">
      <c r="A765" s="35"/>
      <c r="B765" s="35"/>
      <c r="C765" s="35"/>
      <c r="D765" s="35"/>
      <c r="E765" s="35"/>
      <c r="F765" s="35"/>
      <c r="G765" s="35"/>
      <c r="H765" s="35"/>
      <c r="I765" s="35"/>
      <c r="J765" s="35"/>
      <c r="K765" s="35"/>
      <c r="L765" s="35"/>
      <c r="M765" s="35"/>
      <c r="N765" s="35"/>
      <c r="O765" s="35"/>
      <c r="P765" s="35"/>
      <c r="BE765" s="2"/>
      <c r="CS765" s="2"/>
      <c r="EG765" s="2"/>
      <c r="FU765" s="2"/>
    </row>
    <row r="766" spans="1:177" hidden="1" x14ac:dyDescent="0.3">
      <c r="A766" s="35"/>
      <c r="B766" s="35"/>
      <c r="C766" s="35"/>
      <c r="D766" s="35"/>
      <c r="E766" s="35"/>
      <c r="F766" s="35"/>
      <c r="G766" s="35"/>
      <c r="H766" s="35"/>
      <c r="I766" s="35"/>
      <c r="J766" s="35"/>
      <c r="K766" s="35"/>
      <c r="L766" s="35"/>
      <c r="M766" s="35"/>
      <c r="N766" s="35"/>
      <c r="O766" s="35"/>
      <c r="P766" s="35"/>
      <c r="BE766" s="2"/>
      <c r="CS766" s="2"/>
      <c r="EG766" s="2"/>
      <c r="FU766" s="2"/>
    </row>
    <row r="767" spans="1:177" hidden="1" x14ac:dyDescent="0.3">
      <c r="A767" s="35"/>
      <c r="B767" s="35"/>
      <c r="C767" s="35"/>
      <c r="D767" s="35"/>
      <c r="E767" s="35"/>
      <c r="F767" s="35"/>
      <c r="G767" s="35"/>
      <c r="H767" s="35"/>
      <c r="I767" s="35"/>
      <c r="J767" s="35"/>
      <c r="K767" s="35"/>
      <c r="L767" s="35"/>
      <c r="M767" s="35"/>
      <c r="N767" s="35"/>
      <c r="O767" s="35"/>
      <c r="P767" s="35"/>
      <c r="BE767" s="2"/>
      <c r="CS767" s="2"/>
      <c r="EG767" s="2"/>
      <c r="FU767" s="2"/>
    </row>
    <row r="768" spans="1:177" hidden="1" x14ac:dyDescent="0.3">
      <c r="A768" s="35"/>
      <c r="B768" s="35"/>
      <c r="C768" s="35"/>
      <c r="D768" s="35"/>
      <c r="E768" s="35"/>
      <c r="F768" s="35"/>
      <c r="G768" s="35"/>
      <c r="H768" s="35"/>
      <c r="I768" s="35"/>
      <c r="J768" s="35"/>
      <c r="K768" s="35"/>
      <c r="L768" s="35"/>
      <c r="M768" s="35"/>
      <c r="N768" s="35"/>
      <c r="O768" s="35"/>
      <c r="P768" s="35"/>
      <c r="BE768" s="2"/>
      <c r="CS768" s="2"/>
      <c r="EG768" s="2"/>
      <c r="FU768" s="2"/>
    </row>
    <row r="769" spans="1:177" hidden="1" x14ac:dyDescent="0.3">
      <c r="A769" s="35"/>
      <c r="B769" s="35"/>
      <c r="C769" s="35"/>
      <c r="D769" s="35"/>
      <c r="E769" s="35"/>
      <c r="F769" s="35"/>
      <c r="G769" s="35"/>
      <c r="H769" s="35"/>
      <c r="I769" s="35"/>
      <c r="J769" s="35"/>
      <c r="K769" s="35"/>
      <c r="L769" s="35"/>
      <c r="M769" s="35"/>
      <c r="N769" s="35"/>
      <c r="O769" s="35"/>
      <c r="P769" s="35"/>
      <c r="BE769" s="2"/>
      <c r="CS769" s="2"/>
      <c r="EG769" s="2"/>
      <c r="FU769" s="2"/>
    </row>
    <row r="770" spans="1:177" hidden="1" x14ac:dyDescent="0.3">
      <c r="A770" s="35"/>
      <c r="B770" s="35"/>
      <c r="C770" s="35"/>
      <c r="D770" s="35"/>
      <c r="E770" s="35"/>
      <c r="F770" s="35"/>
      <c r="G770" s="35"/>
      <c r="H770" s="35"/>
      <c r="I770" s="35"/>
      <c r="J770" s="35"/>
      <c r="K770" s="35"/>
      <c r="L770" s="35"/>
      <c r="M770" s="35"/>
      <c r="N770" s="35"/>
      <c r="O770" s="35"/>
      <c r="P770" s="35"/>
      <c r="BE770" s="2"/>
      <c r="CS770" s="2"/>
      <c r="EG770" s="2"/>
      <c r="FU770" s="2"/>
    </row>
    <row r="771" spans="1:177" hidden="1" x14ac:dyDescent="0.3">
      <c r="A771" s="35"/>
      <c r="B771" s="35"/>
      <c r="C771" s="35"/>
      <c r="D771" s="35"/>
      <c r="E771" s="35"/>
      <c r="F771" s="35"/>
      <c r="G771" s="35"/>
      <c r="H771" s="35"/>
      <c r="I771" s="35"/>
      <c r="J771" s="35"/>
      <c r="K771" s="35"/>
      <c r="L771" s="35"/>
      <c r="M771" s="35"/>
      <c r="N771" s="35"/>
      <c r="O771" s="35"/>
      <c r="P771" s="35"/>
      <c r="BE771" s="2"/>
      <c r="CS771" s="2"/>
      <c r="EG771" s="2"/>
      <c r="FU771" s="2"/>
    </row>
    <row r="772" spans="1:177" hidden="1" x14ac:dyDescent="0.3">
      <c r="A772" s="35"/>
      <c r="B772" s="35"/>
      <c r="C772" s="35"/>
      <c r="D772" s="35"/>
      <c r="E772" s="35"/>
      <c r="F772" s="35"/>
      <c r="G772" s="35"/>
      <c r="H772" s="35"/>
      <c r="I772" s="35"/>
      <c r="J772" s="35"/>
      <c r="K772" s="35"/>
      <c r="L772" s="35"/>
      <c r="M772" s="35"/>
      <c r="N772" s="35"/>
      <c r="O772" s="35"/>
      <c r="P772" s="35"/>
      <c r="BE772" s="2"/>
      <c r="CS772" s="2"/>
      <c r="EG772" s="2"/>
      <c r="FU772" s="2"/>
    </row>
    <row r="773" spans="1:177" hidden="1" x14ac:dyDescent="0.3">
      <c r="A773" s="35"/>
      <c r="B773" s="35"/>
      <c r="C773" s="35"/>
      <c r="D773" s="35"/>
      <c r="E773" s="35"/>
      <c r="F773" s="35"/>
      <c r="G773" s="35"/>
      <c r="H773" s="35"/>
      <c r="I773" s="35"/>
      <c r="J773" s="35"/>
      <c r="K773" s="35"/>
      <c r="L773" s="35"/>
      <c r="M773" s="35"/>
      <c r="N773" s="35"/>
      <c r="O773" s="35"/>
      <c r="P773" s="35"/>
      <c r="BE773" s="2"/>
      <c r="CS773" s="2"/>
      <c r="EG773" s="2"/>
      <c r="FU773" s="2"/>
    </row>
    <row r="774" spans="1:177" hidden="1" x14ac:dyDescent="0.3">
      <c r="A774" s="35"/>
      <c r="B774" s="35"/>
      <c r="C774" s="35"/>
      <c r="D774" s="35"/>
      <c r="E774" s="35"/>
      <c r="F774" s="35"/>
      <c r="G774" s="35"/>
      <c r="H774" s="35"/>
      <c r="I774" s="35"/>
      <c r="J774" s="35"/>
      <c r="K774" s="35"/>
      <c r="L774" s="35"/>
      <c r="M774" s="35"/>
      <c r="N774" s="35"/>
      <c r="O774" s="35"/>
      <c r="P774" s="35"/>
      <c r="BE774" s="2"/>
      <c r="CS774" s="2"/>
      <c r="EG774" s="2"/>
      <c r="FU774" s="2"/>
    </row>
    <row r="775" spans="1:177" hidden="1" x14ac:dyDescent="0.3">
      <c r="A775" s="35"/>
      <c r="B775" s="35"/>
      <c r="C775" s="35"/>
      <c r="D775" s="35"/>
      <c r="E775" s="35"/>
      <c r="F775" s="35"/>
      <c r="G775" s="35"/>
      <c r="H775" s="35"/>
      <c r="I775" s="35"/>
      <c r="J775" s="35"/>
      <c r="K775" s="35"/>
      <c r="L775" s="35"/>
      <c r="M775" s="35"/>
      <c r="N775" s="35"/>
      <c r="O775" s="35"/>
      <c r="P775" s="35"/>
      <c r="BE775" s="2"/>
      <c r="CS775" s="2"/>
      <c r="EG775" s="2"/>
      <c r="FU775" s="2"/>
    </row>
    <row r="776" spans="1:177" hidden="1" x14ac:dyDescent="0.3">
      <c r="A776" s="35"/>
      <c r="B776" s="35"/>
      <c r="C776" s="35"/>
      <c r="D776" s="35"/>
      <c r="E776" s="35"/>
      <c r="F776" s="35"/>
      <c r="G776" s="35"/>
      <c r="H776" s="35"/>
      <c r="I776" s="35"/>
      <c r="J776" s="35"/>
      <c r="K776" s="35"/>
      <c r="L776" s="35"/>
      <c r="M776" s="35"/>
      <c r="N776" s="35"/>
      <c r="O776" s="35"/>
      <c r="P776" s="35"/>
      <c r="BE776" s="2"/>
      <c r="CS776" s="2"/>
      <c r="EG776" s="2"/>
      <c r="FU776" s="2"/>
    </row>
    <row r="777" spans="1:177" hidden="1" x14ac:dyDescent="0.3">
      <c r="A777" s="35"/>
      <c r="B777" s="35"/>
      <c r="C777" s="35"/>
      <c r="D777" s="35"/>
      <c r="E777" s="35"/>
      <c r="F777" s="35"/>
      <c r="G777" s="35"/>
      <c r="H777" s="35"/>
      <c r="I777" s="35"/>
      <c r="J777" s="35"/>
      <c r="K777" s="35"/>
      <c r="L777" s="35"/>
      <c r="M777" s="35"/>
      <c r="N777" s="35"/>
      <c r="O777" s="35"/>
      <c r="P777" s="35"/>
      <c r="BE777" s="2"/>
      <c r="CS777" s="2"/>
      <c r="EG777" s="2"/>
      <c r="FU777" s="2"/>
    </row>
    <row r="778" spans="1:177" hidden="1" x14ac:dyDescent="0.3">
      <c r="A778" s="35"/>
      <c r="B778" s="35"/>
      <c r="C778" s="35"/>
      <c r="D778" s="35"/>
      <c r="E778" s="35"/>
      <c r="F778" s="35"/>
      <c r="G778" s="35"/>
      <c r="H778" s="35"/>
      <c r="I778" s="35"/>
      <c r="J778" s="35"/>
      <c r="K778" s="35"/>
      <c r="L778" s="35"/>
      <c r="M778" s="35"/>
      <c r="N778" s="35"/>
      <c r="O778" s="35"/>
      <c r="P778" s="35"/>
      <c r="BE778" s="2"/>
      <c r="CS778" s="2"/>
      <c r="EG778" s="2"/>
      <c r="FU778" s="2"/>
    </row>
    <row r="779" spans="1:177" hidden="1" x14ac:dyDescent="0.3">
      <c r="A779" s="35"/>
      <c r="B779" s="35"/>
      <c r="C779" s="35"/>
      <c r="D779" s="35"/>
      <c r="E779" s="35"/>
      <c r="F779" s="35"/>
      <c r="G779" s="35"/>
      <c r="H779" s="35"/>
      <c r="I779" s="35"/>
      <c r="J779" s="35"/>
      <c r="K779" s="35"/>
      <c r="L779" s="35"/>
      <c r="M779" s="35"/>
      <c r="N779" s="35"/>
      <c r="O779" s="35"/>
      <c r="P779" s="35"/>
      <c r="BE779" s="2"/>
      <c r="CS779" s="2"/>
      <c r="EG779" s="2"/>
      <c r="FU779" s="2"/>
    </row>
    <row r="780" spans="1:177" hidden="1" x14ac:dyDescent="0.3">
      <c r="A780" s="35"/>
      <c r="B780" s="35"/>
      <c r="C780" s="35"/>
      <c r="D780" s="35"/>
      <c r="E780" s="35"/>
      <c r="F780" s="35"/>
      <c r="G780" s="35"/>
      <c r="H780" s="35"/>
      <c r="I780" s="35"/>
      <c r="J780" s="35"/>
      <c r="K780" s="35"/>
      <c r="L780" s="35"/>
      <c r="M780" s="35"/>
      <c r="N780" s="35"/>
      <c r="O780" s="35"/>
      <c r="P780" s="35"/>
      <c r="BE780" s="2"/>
      <c r="CS780" s="2"/>
      <c r="EG780" s="2"/>
      <c r="FU780" s="2"/>
    </row>
    <row r="781" spans="1:177" hidden="1" x14ac:dyDescent="0.3">
      <c r="A781" s="35"/>
      <c r="B781" s="35"/>
      <c r="C781" s="35"/>
      <c r="D781" s="35"/>
      <c r="E781" s="35"/>
      <c r="F781" s="35"/>
      <c r="G781" s="35"/>
      <c r="H781" s="35"/>
      <c r="I781" s="35"/>
      <c r="J781" s="35"/>
      <c r="K781" s="35"/>
      <c r="L781" s="35"/>
      <c r="M781" s="35"/>
      <c r="N781" s="35"/>
      <c r="O781" s="35"/>
      <c r="P781" s="35"/>
      <c r="BE781" s="2"/>
      <c r="CS781" s="2"/>
      <c r="EG781" s="2"/>
      <c r="FU781" s="2"/>
    </row>
    <row r="782" spans="1:177" hidden="1" x14ac:dyDescent="0.3">
      <c r="A782" s="35"/>
      <c r="B782" s="35"/>
      <c r="C782" s="35"/>
      <c r="D782" s="35"/>
      <c r="E782" s="35"/>
      <c r="F782" s="35"/>
      <c r="G782" s="35"/>
      <c r="H782" s="35"/>
      <c r="I782" s="35"/>
      <c r="J782" s="35"/>
      <c r="K782" s="35"/>
      <c r="L782" s="35"/>
      <c r="M782" s="35"/>
      <c r="N782" s="35"/>
      <c r="O782" s="35"/>
      <c r="P782" s="35"/>
      <c r="BE782" s="2"/>
      <c r="CS782" s="2"/>
      <c r="EG782" s="2"/>
      <c r="FU782" s="2"/>
    </row>
    <row r="783" spans="1:177" hidden="1" x14ac:dyDescent="0.3">
      <c r="A783" s="35"/>
      <c r="B783" s="35"/>
      <c r="C783" s="35"/>
      <c r="D783" s="35"/>
      <c r="E783" s="35"/>
      <c r="F783" s="35"/>
      <c r="G783" s="35"/>
      <c r="H783" s="35"/>
      <c r="I783" s="35"/>
      <c r="J783" s="35"/>
      <c r="K783" s="35"/>
      <c r="L783" s="35"/>
      <c r="M783" s="35"/>
      <c r="N783" s="35"/>
      <c r="O783" s="35"/>
      <c r="P783" s="35"/>
      <c r="BE783" s="2"/>
      <c r="CS783" s="2"/>
      <c r="EG783" s="2"/>
      <c r="FU783" s="2"/>
    </row>
    <row r="784" spans="1:177" hidden="1" x14ac:dyDescent="0.3">
      <c r="A784" s="35"/>
      <c r="B784" s="35"/>
      <c r="C784" s="35"/>
      <c r="D784" s="35"/>
      <c r="E784" s="35"/>
      <c r="F784" s="35"/>
      <c r="G784" s="35"/>
      <c r="H784" s="35"/>
      <c r="I784" s="35"/>
      <c r="J784" s="35"/>
      <c r="K784" s="35"/>
      <c r="L784" s="35"/>
      <c r="M784" s="35"/>
      <c r="N784" s="35"/>
      <c r="O784" s="35"/>
      <c r="P784" s="35"/>
      <c r="BE784" s="2"/>
      <c r="CS784" s="2"/>
      <c r="EG784" s="2"/>
      <c r="FU784" s="2"/>
    </row>
    <row r="785" spans="1:177" hidden="1" x14ac:dyDescent="0.3">
      <c r="A785" s="35"/>
      <c r="B785" s="35"/>
      <c r="C785" s="35"/>
      <c r="D785" s="35"/>
      <c r="E785" s="35"/>
      <c r="F785" s="35"/>
      <c r="G785" s="35"/>
      <c r="H785" s="35"/>
      <c r="I785" s="35"/>
      <c r="J785" s="35"/>
      <c r="K785" s="35"/>
      <c r="L785" s="35"/>
      <c r="M785" s="35"/>
      <c r="N785" s="35"/>
      <c r="O785" s="35"/>
      <c r="P785" s="35"/>
      <c r="BE785" s="2"/>
      <c r="CS785" s="2"/>
      <c r="EG785" s="2"/>
      <c r="FU785" s="2"/>
    </row>
    <row r="786" spans="1:177" hidden="1" x14ac:dyDescent="0.3">
      <c r="A786" s="35"/>
      <c r="B786" s="35"/>
      <c r="C786" s="35"/>
      <c r="D786" s="35"/>
      <c r="E786" s="35"/>
      <c r="F786" s="35"/>
      <c r="G786" s="35"/>
      <c r="H786" s="35"/>
      <c r="I786" s="35"/>
      <c r="J786" s="35"/>
      <c r="K786" s="35"/>
      <c r="L786" s="35"/>
      <c r="M786" s="35"/>
      <c r="N786" s="35"/>
      <c r="O786" s="35"/>
      <c r="P786" s="35"/>
      <c r="BE786" s="2"/>
      <c r="CS786" s="2"/>
      <c r="EG786" s="2"/>
      <c r="FU786" s="2"/>
    </row>
    <row r="787" spans="1:177" hidden="1" x14ac:dyDescent="0.3">
      <c r="A787" s="35"/>
      <c r="B787" s="35"/>
      <c r="C787" s="35"/>
      <c r="D787" s="35"/>
      <c r="E787" s="35"/>
      <c r="F787" s="35"/>
      <c r="G787" s="35"/>
      <c r="H787" s="35"/>
      <c r="I787" s="35"/>
      <c r="J787" s="35"/>
      <c r="K787" s="35"/>
      <c r="L787" s="35"/>
      <c r="M787" s="35"/>
      <c r="N787" s="35"/>
      <c r="O787" s="35"/>
      <c r="P787" s="35"/>
      <c r="BE787" s="2"/>
      <c r="CS787" s="2"/>
      <c r="EG787" s="2"/>
      <c r="FU787" s="2"/>
    </row>
    <row r="788" spans="1:177" hidden="1" x14ac:dyDescent="0.3"/>
    <row r="789" spans="1:177" hidden="1" x14ac:dyDescent="0.3"/>
  </sheetData>
  <autoFilter ref="A8:Q49">
    <sortState ref="A4:AE187">
      <sortCondition ref="F1:F201"/>
    </sortState>
  </autoFilter>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95"/>
  <sheetViews>
    <sheetView workbookViewId="0">
      <selection activeCell="A4" sqref="A4:XFD4"/>
    </sheetView>
  </sheetViews>
  <sheetFormatPr defaultColWidth="0" defaultRowHeight="14" zeroHeight="1" x14ac:dyDescent="0.3"/>
  <cols>
    <col min="1" max="1" width="15.54296875" style="1" customWidth="1"/>
    <col min="2" max="2" width="52.81640625" style="1" customWidth="1"/>
    <col min="3" max="3" width="14.90625" style="1" customWidth="1"/>
    <col min="4" max="4" width="10.54296875" style="22" customWidth="1"/>
    <col min="5" max="5" width="11.453125" style="22" customWidth="1"/>
    <col min="6" max="6" width="17.36328125" style="22" customWidth="1"/>
    <col min="7" max="7" width="13.90625" style="22" customWidth="1"/>
    <col min="8" max="8" width="13.7265625" style="1" customWidth="1"/>
    <col min="9" max="9" width="14.1796875" style="22" customWidth="1"/>
    <col min="10" max="10" width="16.54296875" style="22" customWidth="1"/>
    <col min="11" max="11" width="20.453125" style="22" customWidth="1"/>
    <col min="12" max="12" width="19.1796875" style="1" customWidth="1"/>
    <col min="13" max="14" width="8.7265625" style="1" customWidth="1"/>
    <col min="15" max="15" width="14.90625" style="22" customWidth="1"/>
    <col min="16" max="16" width="28.81640625" style="1" customWidth="1"/>
    <col min="17" max="17" width="15" style="1" customWidth="1"/>
    <col min="18" max="18" width="12.26953125" style="22" customWidth="1"/>
    <col min="19" max="19" width="17.1796875" style="22" customWidth="1"/>
    <col min="20" max="22" width="8.7265625" style="1" customWidth="1"/>
    <col min="23" max="16384" width="8.7265625" style="1" hidden="1"/>
  </cols>
  <sheetData>
    <row r="1" spans="1:21" s="17" customFormat="1" x14ac:dyDescent="0.3">
      <c r="D1" s="19"/>
      <c r="E1" s="19"/>
      <c r="F1" s="19"/>
      <c r="G1" s="19"/>
      <c r="I1" s="19"/>
      <c r="J1" s="19"/>
      <c r="K1" s="19"/>
      <c r="O1" s="19"/>
      <c r="R1" s="19"/>
      <c r="S1" s="19"/>
    </row>
    <row r="2" spans="1:21" s="17" customFormat="1" ht="20" x14ac:dyDescent="0.4">
      <c r="C2" s="18" t="s">
        <v>1496</v>
      </c>
      <c r="D2" s="19"/>
      <c r="E2" s="19"/>
      <c r="F2" s="19"/>
      <c r="G2" s="19"/>
      <c r="I2" s="19"/>
      <c r="J2" s="19"/>
      <c r="K2" s="19"/>
      <c r="O2" s="19"/>
      <c r="R2" s="19"/>
      <c r="S2" s="19"/>
    </row>
    <row r="3" spans="1:21" s="17" customFormat="1" x14ac:dyDescent="0.3">
      <c r="D3" s="19"/>
      <c r="E3" s="19"/>
      <c r="F3" s="19"/>
      <c r="G3" s="19"/>
      <c r="I3" s="19"/>
      <c r="J3" s="19"/>
      <c r="K3" s="19"/>
      <c r="O3" s="19"/>
      <c r="R3" s="19"/>
      <c r="S3" s="19"/>
    </row>
    <row r="4" spans="1:21" s="33" customFormat="1" ht="56" x14ac:dyDescent="0.35">
      <c r="A4" s="30" t="s">
        <v>269</v>
      </c>
      <c r="B4" s="31" t="s">
        <v>270</v>
      </c>
      <c r="C4" s="31" t="s">
        <v>0</v>
      </c>
      <c r="D4" s="31" t="s">
        <v>271</v>
      </c>
      <c r="E4" s="31" t="s">
        <v>272</v>
      </c>
      <c r="F4" s="31" t="s">
        <v>273</v>
      </c>
      <c r="G4" s="31" t="s">
        <v>274</v>
      </c>
      <c r="H4" s="31" t="s">
        <v>275</v>
      </c>
      <c r="I4" s="31" t="s">
        <v>276</v>
      </c>
      <c r="J4" s="31" t="s">
        <v>277</v>
      </c>
      <c r="K4" s="31" t="s">
        <v>278</v>
      </c>
      <c r="L4" s="31" t="s">
        <v>279</v>
      </c>
      <c r="M4" s="31" t="s">
        <v>280</v>
      </c>
      <c r="N4" s="31" t="s">
        <v>281</v>
      </c>
      <c r="O4" s="31" t="s">
        <v>282</v>
      </c>
      <c r="P4" s="31" t="s">
        <v>283</v>
      </c>
      <c r="Q4" s="31" t="s">
        <v>284</v>
      </c>
      <c r="R4" s="32" t="s">
        <v>285</v>
      </c>
      <c r="S4" s="32" t="s">
        <v>286</v>
      </c>
      <c r="T4" s="32" t="s">
        <v>287</v>
      </c>
      <c r="U4" s="31" t="s">
        <v>288</v>
      </c>
    </row>
    <row r="5" spans="1:21" x14ac:dyDescent="0.3">
      <c r="A5" s="1" t="s">
        <v>289</v>
      </c>
      <c r="B5" s="10" t="s">
        <v>323</v>
      </c>
      <c r="C5" s="10" t="s">
        <v>89</v>
      </c>
      <c r="D5" s="20" t="s">
        <v>304</v>
      </c>
      <c r="E5" s="20" t="s">
        <v>324</v>
      </c>
      <c r="F5" s="20" t="s">
        <v>325</v>
      </c>
      <c r="G5" s="20" t="s">
        <v>326</v>
      </c>
      <c r="H5" s="11">
        <v>39113</v>
      </c>
      <c r="I5" s="20" t="s">
        <v>307</v>
      </c>
      <c r="J5" s="23">
        <v>8.5000000000000006E-3</v>
      </c>
      <c r="K5" s="20" t="s">
        <v>232</v>
      </c>
      <c r="L5" s="10" t="s">
        <v>313</v>
      </c>
      <c r="M5" s="10" t="s">
        <v>292</v>
      </c>
      <c r="N5" s="10" t="s">
        <v>292</v>
      </c>
      <c r="O5" s="23" t="s">
        <v>322</v>
      </c>
      <c r="P5" s="10" t="s">
        <v>327</v>
      </c>
      <c r="Q5" s="11">
        <v>43312</v>
      </c>
      <c r="R5" s="25">
        <v>7.91868865</v>
      </c>
      <c r="S5" s="25">
        <v>1096.976343026</v>
      </c>
      <c r="T5" s="12">
        <v>19.277818181818201</v>
      </c>
      <c r="U5" s="10" t="s">
        <v>306</v>
      </c>
    </row>
    <row r="6" spans="1:21" x14ac:dyDescent="0.3">
      <c r="A6" s="1" t="s">
        <v>289</v>
      </c>
      <c r="B6" s="10" t="s">
        <v>329</v>
      </c>
      <c r="C6" s="10" t="s">
        <v>330</v>
      </c>
      <c r="D6" s="20" t="s">
        <v>320</v>
      </c>
      <c r="E6" s="20" t="s">
        <v>331</v>
      </c>
      <c r="F6" s="20" t="s">
        <v>332</v>
      </c>
      <c r="G6" s="20" t="s">
        <v>333</v>
      </c>
      <c r="H6" s="11">
        <v>39290</v>
      </c>
      <c r="I6" s="20" t="s">
        <v>334</v>
      </c>
      <c r="J6" s="23">
        <v>8.5000000000000006E-3</v>
      </c>
      <c r="K6" s="20" t="s">
        <v>232</v>
      </c>
      <c r="L6" s="10" t="s">
        <v>313</v>
      </c>
      <c r="M6" s="10" t="s">
        <v>297</v>
      </c>
      <c r="N6" s="10" t="s">
        <v>292</v>
      </c>
      <c r="O6" s="23" t="s">
        <v>312</v>
      </c>
      <c r="P6" s="10" t="s">
        <v>335</v>
      </c>
      <c r="Q6" s="11">
        <v>43312</v>
      </c>
      <c r="R6" s="25">
        <v>4.0016405199999996</v>
      </c>
      <c r="S6" s="25">
        <v>168.065377844643</v>
      </c>
      <c r="T6" s="12">
        <v>25.467590909090902</v>
      </c>
      <c r="U6" s="10" t="s">
        <v>321</v>
      </c>
    </row>
    <row r="7" spans="1:21" x14ac:dyDescent="0.3">
      <c r="A7" s="1" t="s">
        <v>289</v>
      </c>
      <c r="B7" s="10" t="s">
        <v>342</v>
      </c>
      <c r="C7" s="10" t="s">
        <v>343</v>
      </c>
      <c r="D7" s="20" t="s">
        <v>320</v>
      </c>
      <c r="E7" s="20" t="s">
        <v>344</v>
      </c>
      <c r="F7" s="20" t="s">
        <v>345</v>
      </c>
      <c r="G7" s="20" t="s">
        <v>346</v>
      </c>
      <c r="H7" s="11">
        <v>39484</v>
      </c>
      <c r="I7" s="20" t="s">
        <v>296</v>
      </c>
      <c r="J7" s="23">
        <v>8.5000000000000006E-3</v>
      </c>
      <c r="K7" s="20" t="s">
        <v>232</v>
      </c>
      <c r="L7" s="10" t="s">
        <v>313</v>
      </c>
      <c r="M7" s="10" t="s">
        <v>297</v>
      </c>
      <c r="N7" s="10" t="s">
        <v>292</v>
      </c>
      <c r="O7" s="23" t="s">
        <v>312</v>
      </c>
      <c r="P7" s="10" t="s">
        <v>347</v>
      </c>
      <c r="Q7" s="11">
        <v>43312</v>
      </c>
      <c r="R7" s="25">
        <v>9.2733116599999992</v>
      </c>
      <c r="S7" s="25">
        <v>263.10463415946703</v>
      </c>
      <c r="T7" s="12">
        <v>48.666363636363599</v>
      </c>
      <c r="U7" s="10" t="s">
        <v>321</v>
      </c>
    </row>
    <row r="8" spans="1:21" x14ac:dyDescent="0.3">
      <c r="A8" s="1" t="s">
        <v>289</v>
      </c>
      <c r="B8" s="10" t="s">
        <v>348</v>
      </c>
      <c r="C8" s="10" t="s">
        <v>349</v>
      </c>
      <c r="D8" s="20" t="s">
        <v>320</v>
      </c>
      <c r="E8" s="20" t="s">
        <v>350</v>
      </c>
      <c r="F8" s="20" t="s">
        <v>351</v>
      </c>
      <c r="G8" s="20" t="s">
        <v>352</v>
      </c>
      <c r="H8" s="11">
        <v>39491</v>
      </c>
      <c r="I8" s="20" t="s">
        <v>290</v>
      </c>
      <c r="J8" s="23">
        <v>9.4999999999999998E-3</v>
      </c>
      <c r="K8" s="20" t="s">
        <v>232</v>
      </c>
      <c r="L8" s="10" t="s">
        <v>313</v>
      </c>
      <c r="M8" s="10" t="s">
        <v>297</v>
      </c>
      <c r="N8" s="10" t="s">
        <v>292</v>
      </c>
      <c r="O8" s="23" t="s">
        <v>312</v>
      </c>
      <c r="P8" s="10" t="s">
        <v>353</v>
      </c>
      <c r="Q8" s="11">
        <v>43312</v>
      </c>
      <c r="R8" s="25">
        <v>2.62165728</v>
      </c>
      <c r="S8" s="25">
        <v>132.36069943873201</v>
      </c>
      <c r="T8" s="12">
        <v>61.914999999999999</v>
      </c>
      <c r="U8" s="10" t="s">
        <v>321</v>
      </c>
    </row>
    <row r="9" spans="1:21" x14ac:dyDescent="0.3">
      <c r="A9" s="1" t="s">
        <v>289</v>
      </c>
      <c r="B9" s="10" t="s">
        <v>359</v>
      </c>
      <c r="C9" s="10" t="s">
        <v>360</v>
      </c>
      <c r="D9" s="20" t="s">
        <v>320</v>
      </c>
      <c r="E9" s="20" t="s">
        <v>361</v>
      </c>
      <c r="F9" s="20" t="s">
        <v>362</v>
      </c>
      <c r="G9" s="20" t="s">
        <v>363</v>
      </c>
      <c r="H9" s="11">
        <v>40018</v>
      </c>
      <c r="I9" s="20" t="s">
        <v>296</v>
      </c>
      <c r="J9" s="23">
        <v>9.4999999999999998E-3</v>
      </c>
      <c r="K9" s="20" t="s">
        <v>232</v>
      </c>
      <c r="L9" s="10" t="s">
        <v>313</v>
      </c>
      <c r="M9" s="10" t="s">
        <v>292</v>
      </c>
      <c r="N9" s="10" t="s">
        <v>292</v>
      </c>
      <c r="O9" s="23" t="s">
        <v>312</v>
      </c>
      <c r="P9" s="10" t="s">
        <v>364</v>
      </c>
      <c r="Q9" s="11">
        <v>43312</v>
      </c>
      <c r="R9" s="25">
        <v>2.0770975300000001</v>
      </c>
      <c r="S9" s="25">
        <v>48.648474464000003</v>
      </c>
      <c r="T9" s="12">
        <v>22.674409090909101</v>
      </c>
      <c r="U9" s="10" t="s">
        <v>321</v>
      </c>
    </row>
    <row r="10" spans="1:21" x14ac:dyDescent="0.3">
      <c r="A10" s="1" t="s">
        <v>289</v>
      </c>
      <c r="B10" s="10" t="s">
        <v>381</v>
      </c>
      <c r="C10" s="10" t="s">
        <v>382</v>
      </c>
      <c r="D10" s="20" t="s">
        <v>320</v>
      </c>
      <c r="E10" s="20" t="s">
        <v>383</v>
      </c>
      <c r="F10" s="20" t="s">
        <v>384</v>
      </c>
      <c r="G10" s="20" t="s">
        <v>385</v>
      </c>
      <c r="H10" s="11">
        <v>40276</v>
      </c>
      <c r="I10" s="20" t="s">
        <v>307</v>
      </c>
      <c r="J10" s="23">
        <v>1.15E-2</v>
      </c>
      <c r="K10" s="20" t="s">
        <v>232</v>
      </c>
      <c r="L10" s="10" t="s">
        <v>313</v>
      </c>
      <c r="M10" s="10" t="s">
        <v>292</v>
      </c>
      <c r="N10" s="10" t="s">
        <v>292</v>
      </c>
      <c r="O10" s="23" t="s">
        <v>312</v>
      </c>
      <c r="P10" s="10" t="s">
        <v>317</v>
      </c>
      <c r="Q10" s="11">
        <v>43312</v>
      </c>
      <c r="R10" s="25">
        <v>37.98341988</v>
      </c>
      <c r="S10" s="25">
        <v>59.185335032200001</v>
      </c>
      <c r="T10" s="12">
        <v>9.0929545454545497</v>
      </c>
      <c r="U10" s="10" t="s">
        <v>321</v>
      </c>
    </row>
    <row r="11" spans="1:21" x14ac:dyDescent="0.3">
      <c r="A11" s="1" t="s">
        <v>289</v>
      </c>
      <c r="B11" s="10" t="s">
        <v>425</v>
      </c>
      <c r="C11" s="10" t="s">
        <v>426</v>
      </c>
      <c r="D11" s="20" t="s">
        <v>320</v>
      </c>
      <c r="E11" s="20" t="s">
        <v>427</v>
      </c>
      <c r="F11" s="20" t="s">
        <v>428</v>
      </c>
      <c r="G11" s="20" t="s">
        <v>429</v>
      </c>
      <c r="H11" s="11">
        <v>41143</v>
      </c>
      <c r="I11" s="20" t="s">
        <v>307</v>
      </c>
      <c r="J11" s="23">
        <v>8.5000000000000006E-3</v>
      </c>
      <c r="K11" s="20" t="s">
        <v>232</v>
      </c>
      <c r="L11" s="10" t="s">
        <v>313</v>
      </c>
      <c r="M11" s="10" t="s">
        <v>297</v>
      </c>
      <c r="N11" s="10" t="s">
        <v>292</v>
      </c>
      <c r="O11" s="23" t="s">
        <v>312</v>
      </c>
      <c r="P11" s="10" t="s">
        <v>430</v>
      </c>
      <c r="Q11" s="11">
        <v>43312</v>
      </c>
      <c r="R11" s="25">
        <v>2.1853076300000001</v>
      </c>
      <c r="S11" s="25">
        <v>27.884535350063999</v>
      </c>
      <c r="T11" s="12">
        <v>99.682000000000002</v>
      </c>
      <c r="U11" s="10" t="s">
        <v>321</v>
      </c>
    </row>
    <row r="12" spans="1:21" x14ac:dyDescent="0.3">
      <c r="A12" s="1" t="s">
        <v>289</v>
      </c>
      <c r="B12" s="10" t="s">
        <v>431</v>
      </c>
      <c r="C12" s="10" t="s">
        <v>432</v>
      </c>
      <c r="D12" s="20" t="s">
        <v>320</v>
      </c>
      <c r="E12" s="20" t="s">
        <v>433</v>
      </c>
      <c r="F12" s="20" t="s">
        <v>434</v>
      </c>
      <c r="G12" s="20" t="s">
        <v>435</v>
      </c>
      <c r="H12" s="11">
        <v>41143</v>
      </c>
      <c r="I12" s="20" t="s">
        <v>307</v>
      </c>
      <c r="J12" s="23">
        <v>8.5000000000000006E-3</v>
      </c>
      <c r="K12" s="20" t="s">
        <v>232</v>
      </c>
      <c r="L12" s="10" t="s">
        <v>313</v>
      </c>
      <c r="M12" s="10" t="s">
        <v>297</v>
      </c>
      <c r="N12" s="10" t="s">
        <v>292</v>
      </c>
      <c r="O12" s="23" t="s">
        <v>312</v>
      </c>
      <c r="P12" s="10" t="s">
        <v>436</v>
      </c>
      <c r="Q12" s="11">
        <v>43312</v>
      </c>
      <c r="R12" s="25">
        <v>0.69401482000000003</v>
      </c>
      <c r="S12" s="25">
        <v>13.03227094527</v>
      </c>
      <c r="T12" s="12">
        <v>93.631227272727301</v>
      </c>
      <c r="U12" s="10" t="s">
        <v>321</v>
      </c>
    </row>
    <row r="13" spans="1:21" x14ac:dyDescent="0.3">
      <c r="A13" s="1" t="s">
        <v>289</v>
      </c>
      <c r="B13" s="10" t="s">
        <v>441</v>
      </c>
      <c r="C13" s="10" t="s">
        <v>442</v>
      </c>
      <c r="D13" s="20" t="s">
        <v>320</v>
      </c>
      <c r="E13" s="20" t="s">
        <v>443</v>
      </c>
      <c r="F13" s="20" t="s">
        <v>444</v>
      </c>
      <c r="G13" s="20" t="s">
        <v>445</v>
      </c>
      <c r="H13" s="11">
        <v>41655</v>
      </c>
      <c r="I13" s="20" t="s">
        <v>307</v>
      </c>
      <c r="J13" s="23">
        <v>1.0999999999999999E-2</v>
      </c>
      <c r="K13" s="20" t="s">
        <v>233</v>
      </c>
      <c r="L13" s="10" t="s">
        <v>291</v>
      </c>
      <c r="M13" s="10" t="s">
        <v>297</v>
      </c>
      <c r="N13" s="10" t="s">
        <v>292</v>
      </c>
      <c r="O13" s="23" t="s">
        <v>312</v>
      </c>
      <c r="P13" s="10" t="s">
        <v>424</v>
      </c>
      <c r="Q13" s="11">
        <v>43312</v>
      </c>
      <c r="R13" s="25">
        <v>8.6604255800000001</v>
      </c>
      <c r="S13" s="25">
        <v>245.49556762079999</v>
      </c>
      <c r="T13" s="12">
        <v>33.839136363636399</v>
      </c>
      <c r="U13" s="10" t="s">
        <v>321</v>
      </c>
    </row>
    <row r="14" spans="1:21" x14ac:dyDescent="0.3">
      <c r="A14" s="1" t="s">
        <v>289</v>
      </c>
      <c r="B14" s="10" t="s">
        <v>446</v>
      </c>
      <c r="C14" s="10" t="s">
        <v>447</v>
      </c>
      <c r="D14" s="20" t="s">
        <v>357</v>
      </c>
      <c r="E14" s="20" t="s">
        <v>448</v>
      </c>
      <c r="F14" s="20" t="s">
        <v>449</v>
      </c>
      <c r="G14" s="20" t="s">
        <v>450</v>
      </c>
      <c r="H14" s="11">
        <v>41778</v>
      </c>
      <c r="I14" s="20" t="s">
        <v>451</v>
      </c>
      <c r="J14" s="23">
        <v>8.8000000000000005E-3</v>
      </c>
      <c r="K14" s="20" t="s">
        <v>232</v>
      </c>
      <c r="L14" s="10" t="s">
        <v>308</v>
      </c>
      <c r="M14" s="10" t="s">
        <v>297</v>
      </c>
      <c r="N14" s="10" t="s">
        <v>292</v>
      </c>
      <c r="O14" s="23" t="s">
        <v>305</v>
      </c>
      <c r="P14" s="10" t="s">
        <v>452</v>
      </c>
      <c r="Q14" s="11">
        <v>43312</v>
      </c>
      <c r="R14" s="25">
        <v>4.4933969999999997E-2</v>
      </c>
      <c r="S14" s="25">
        <v>17.126560000000001</v>
      </c>
      <c r="T14" s="12">
        <v>172.26831818181799</v>
      </c>
      <c r="U14" s="10" t="s">
        <v>358</v>
      </c>
    </row>
    <row r="15" spans="1:21" x14ac:dyDescent="0.3">
      <c r="A15" s="1" t="s">
        <v>289</v>
      </c>
      <c r="B15" s="10" t="s">
        <v>458</v>
      </c>
      <c r="C15" s="10" t="s">
        <v>459</v>
      </c>
      <c r="D15" s="20" t="s">
        <v>315</v>
      </c>
      <c r="E15" s="20" t="s">
        <v>460</v>
      </c>
      <c r="F15" s="20" t="s">
        <v>461</v>
      </c>
      <c r="G15" s="20" t="s">
        <v>462</v>
      </c>
      <c r="H15" s="11">
        <v>41883</v>
      </c>
      <c r="I15" s="20" t="s">
        <v>290</v>
      </c>
      <c r="J15" s="23">
        <v>1.2500000000000001E-2</v>
      </c>
      <c r="K15" s="20" t="s">
        <v>232</v>
      </c>
      <c r="L15" s="10" t="s">
        <v>313</v>
      </c>
      <c r="M15" s="10" t="s">
        <v>297</v>
      </c>
      <c r="N15" s="10" t="s">
        <v>292</v>
      </c>
      <c r="O15" s="23" t="s">
        <v>312</v>
      </c>
      <c r="P15" s="10" t="s">
        <v>463</v>
      </c>
      <c r="Q15" s="11">
        <v>43312</v>
      </c>
      <c r="R15" s="25">
        <v>1.76933417</v>
      </c>
      <c r="S15" s="25">
        <v>96.654095999999996</v>
      </c>
      <c r="T15" s="12">
        <v>33.073409090909102</v>
      </c>
      <c r="U15" s="10" t="s">
        <v>316</v>
      </c>
    </row>
    <row r="16" spans="1:21" x14ac:dyDescent="0.3">
      <c r="A16" s="1" t="s">
        <v>289</v>
      </c>
      <c r="B16" s="10" t="s">
        <v>464</v>
      </c>
      <c r="C16" s="10" t="s">
        <v>465</v>
      </c>
      <c r="D16" s="20" t="s">
        <v>315</v>
      </c>
      <c r="E16" s="20" t="s">
        <v>466</v>
      </c>
      <c r="F16" s="20" t="s">
        <v>467</v>
      </c>
      <c r="G16" s="20" t="s">
        <v>468</v>
      </c>
      <c r="H16" s="11">
        <v>41883</v>
      </c>
      <c r="I16" s="20" t="s">
        <v>290</v>
      </c>
      <c r="J16" s="23">
        <v>1.2500000000000001E-2</v>
      </c>
      <c r="K16" s="20" t="s">
        <v>233</v>
      </c>
      <c r="L16" s="10" t="s">
        <v>313</v>
      </c>
      <c r="M16" s="10" t="s">
        <v>297</v>
      </c>
      <c r="N16" s="10" t="s">
        <v>292</v>
      </c>
      <c r="O16" s="23" t="s">
        <v>312</v>
      </c>
      <c r="P16" s="10" t="s">
        <v>463</v>
      </c>
      <c r="Q16" s="11">
        <v>43312</v>
      </c>
      <c r="R16" s="25">
        <v>1.7417183000000001</v>
      </c>
      <c r="S16" s="25">
        <v>603.71538624540005</v>
      </c>
      <c r="T16" s="12">
        <v>32.413409090909099</v>
      </c>
      <c r="U16" s="10" t="s">
        <v>316</v>
      </c>
    </row>
    <row r="17" spans="1:21" x14ac:dyDescent="0.3">
      <c r="A17" s="1" t="s">
        <v>289</v>
      </c>
      <c r="B17" s="10" t="s">
        <v>473</v>
      </c>
      <c r="C17" s="10" t="s">
        <v>474</v>
      </c>
      <c r="D17" s="20" t="s">
        <v>357</v>
      </c>
      <c r="E17" s="20" t="s">
        <v>475</v>
      </c>
      <c r="F17" s="20" t="s">
        <v>476</v>
      </c>
      <c r="G17" s="20" t="s">
        <v>477</v>
      </c>
      <c r="H17" s="11">
        <v>42016</v>
      </c>
      <c r="I17" s="20" t="s">
        <v>354</v>
      </c>
      <c r="J17" s="23">
        <v>9.4999999999999998E-3</v>
      </c>
      <c r="K17" s="20" t="s">
        <v>232</v>
      </c>
      <c r="L17" s="10" t="s">
        <v>291</v>
      </c>
      <c r="M17" s="10" t="s">
        <v>297</v>
      </c>
      <c r="N17" s="10" t="s">
        <v>292</v>
      </c>
      <c r="O17" s="23" t="s">
        <v>305</v>
      </c>
      <c r="P17" s="10" t="s">
        <v>478</v>
      </c>
      <c r="Q17" s="11">
        <v>43312</v>
      </c>
      <c r="R17" s="25">
        <v>9.0521505399999995</v>
      </c>
      <c r="S17" s="25">
        <v>1054.2020729999999</v>
      </c>
      <c r="T17" s="12">
        <v>18.723409090909101</v>
      </c>
      <c r="U17" s="10" t="s">
        <v>358</v>
      </c>
    </row>
    <row r="18" spans="1:21" x14ac:dyDescent="0.3">
      <c r="A18" s="1" t="s">
        <v>289</v>
      </c>
      <c r="B18" s="10" t="s">
        <v>482</v>
      </c>
      <c r="C18" s="10" t="s">
        <v>483</v>
      </c>
      <c r="D18" s="20" t="s">
        <v>484</v>
      </c>
      <c r="E18" s="20" t="s">
        <v>485</v>
      </c>
      <c r="F18" s="20" t="s">
        <v>486</v>
      </c>
      <c r="G18" s="20" t="s">
        <v>487</v>
      </c>
      <c r="H18" s="11">
        <v>42144</v>
      </c>
      <c r="I18" s="20" t="s">
        <v>354</v>
      </c>
      <c r="J18" s="23">
        <v>9.4999999999999998E-3</v>
      </c>
      <c r="K18" s="20" t="s">
        <v>232</v>
      </c>
      <c r="L18" s="10" t="s">
        <v>313</v>
      </c>
      <c r="M18" s="10" t="s">
        <v>292</v>
      </c>
      <c r="N18" s="10" t="s">
        <v>292</v>
      </c>
      <c r="O18" s="23" t="s">
        <v>305</v>
      </c>
      <c r="P18" s="10" t="s">
        <v>488</v>
      </c>
      <c r="Q18" s="11">
        <v>43312</v>
      </c>
      <c r="R18" s="25">
        <v>0.11814545</v>
      </c>
      <c r="S18" s="25">
        <v>64.379000000000005</v>
      </c>
      <c r="T18" s="12">
        <v>51.701318181818202</v>
      </c>
      <c r="U18" s="10" t="s">
        <v>489</v>
      </c>
    </row>
    <row r="19" spans="1:21" x14ac:dyDescent="0.3">
      <c r="A19" s="1" t="s">
        <v>289</v>
      </c>
      <c r="B19" s="10" t="s">
        <v>510</v>
      </c>
      <c r="C19" s="10" t="s">
        <v>511</v>
      </c>
      <c r="D19" s="20" t="s">
        <v>512</v>
      </c>
      <c r="E19" s="20" t="s">
        <v>513</v>
      </c>
      <c r="F19" s="20" t="s">
        <v>514</v>
      </c>
      <c r="G19" s="20" t="s">
        <v>515</v>
      </c>
      <c r="H19" s="11">
        <v>42326</v>
      </c>
      <c r="I19" s="20" t="s">
        <v>354</v>
      </c>
      <c r="J19" s="23">
        <v>0.01</v>
      </c>
      <c r="K19" s="20" t="s">
        <v>233</v>
      </c>
      <c r="L19" s="10" t="s">
        <v>308</v>
      </c>
      <c r="M19" s="10" t="s">
        <v>453</v>
      </c>
      <c r="N19" s="10" t="s">
        <v>453</v>
      </c>
      <c r="O19" s="23" t="s">
        <v>312</v>
      </c>
      <c r="P19" s="10" t="s">
        <v>516</v>
      </c>
      <c r="Q19" s="11">
        <v>43312</v>
      </c>
      <c r="R19" s="25">
        <v>0</v>
      </c>
      <c r="S19" s="25">
        <v>10.07753539</v>
      </c>
      <c r="T19" s="12">
        <v>42.9626818181818</v>
      </c>
      <c r="U19" s="10" t="s">
        <v>517</v>
      </c>
    </row>
    <row r="20" spans="1:21" x14ac:dyDescent="0.3">
      <c r="A20" s="1" t="s">
        <v>289</v>
      </c>
      <c r="B20" s="10" t="s">
        <v>528</v>
      </c>
      <c r="C20" s="10" t="s">
        <v>529</v>
      </c>
      <c r="D20" s="20" t="s">
        <v>304</v>
      </c>
      <c r="E20" s="20" t="s">
        <v>530</v>
      </c>
      <c r="F20" s="20" t="s">
        <v>531</v>
      </c>
      <c r="G20" s="20" t="s">
        <v>532</v>
      </c>
      <c r="H20" s="11">
        <v>42426</v>
      </c>
      <c r="I20" s="20" t="s">
        <v>340</v>
      </c>
      <c r="J20" s="23">
        <v>8.5000000000000006E-3</v>
      </c>
      <c r="K20" s="20" t="s">
        <v>232</v>
      </c>
      <c r="L20" s="10" t="s">
        <v>313</v>
      </c>
      <c r="M20" s="10" t="s">
        <v>292</v>
      </c>
      <c r="N20" s="10" t="s">
        <v>292</v>
      </c>
      <c r="O20" s="23" t="s">
        <v>312</v>
      </c>
      <c r="P20" s="10" t="s">
        <v>533</v>
      </c>
      <c r="Q20" s="11">
        <v>43312</v>
      </c>
      <c r="R20" s="25">
        <v>0.36614640999999998</v>
      </c>
      <c r="S20" s="25">
        <v>55.872008962000002</v>
      </c>
      <c r="T20" s="12">
        <v>82.135363636363607</v>
      </c>
      <c r="U20" s="10" t="s">
        <v>306</v>
      </c>
    </row>
    <row r="21" spans="1:21" x14ac:dyDescent="0.3">
      <c r="A21" s="1" t="s">
        <v>289</v>
      </c>
      <c r="B21" s="10" t="s">
        <v>535</v>
      </c>
      <c r="C21" s="10" t="s">
        <v>536</v>
      </c>
      <c r="D21" s="20" t="s">
        <v>484</v>
      </c>
      <c r="E21" s="20" t="s">
        <v>537</v>
      </c>
      <c r="F21" s="20" t="s">
        <v>538</v>
      </c>
      <c r="G21" s="20" t="s">
        <v>539</v>
      </c>
      <c r="H21" s="11">
        <v>42473</v>
      </c>
      <c r="I21" s="20" t="s">
        <v>340</v>
      </c>
      <c r="J21" s="23">
        <v>9.4999999999999998E-3</v>
      </c>
      <c r="K21" s="20" t="s">
        <v>233</v>
      </c>
      <c r="L21" s="10" t="s">
        <v>313</v>
      </c>
      <c r="M21" s="10" t="s">
        <v>292</v>
      </c>
      <c r="N21" s="10" t="s">
        <v>292</v>
      </c>
      <c r="O21" s="23" t="s">
        <v>305</v>
      </c>
      <c r="P21" s="10" t="s">
        <v>488</v>
      </c>
      <c r="Q21" s="11">
        <v>43312</v>
      </c>
      <c r="R21" s="25">
        <v>0.175064</v>
      </c>
      <c r="S21" s="25">
        <v>26.262899999999998</v>
      </c>
      <c r="T21" s="12">
        <v>53.060636363636398</v>
      </c>
      <c r="U21" s="10" t="s">
        <v>489</v>
      </c>
    </row>
    <row r="22" spans="1:21" x14ac:dyDescent="0.3">
      <c r="A22" s="1" t="s">
        <v>289</v>
      </c>
      <c r="B22" s="10" t="s">
        <v>554</v>
      </c>
      <c r="C22" s="10" t="s">
        <v>555</v>
      </c>
      <c r="D22" s="20" t="s">
        <v>512</v>
      </c>
      <c r="E22" s="20" t="s">
        <v>556</v>
      </c>
      <c r="F22" s="20" t="s">
        <v>557</v>
      </c>
      <c r="G22" s="20" t="s">
        <v>558</v>
      </c>
      <c r="H22" s="11">
        <v>42712</v>
      </c>
      <c r="I22" s="20" t="s">
        <v>354</v>
      </c>
      <c r="J22" s="23">
        <v>8.3999999999999995E-3</v>
      </c>
      <c r="K22" s="20" t="s">
        <v>233</v>
      </c>
      <c r="L22" s="10" t="s">
        <v>308</v>
      </c>
      <c r="M22" s="10" t="s">
        <v>453</v>
      </c>
      <c r="N22" s="10" t="s">
        <v>292</v>
      </c>
      <c r="O22" s="23" t="s">
        <v>312</v>
      </c>
      <c r="P22" s="10" t="s">
        <v>516</v>
      </c>
      <c r="Q22" s="11">
        <v>43312</v>
      </c>
      <c r="R22" s="25">
        <v>3.6990549999999997E-2</v>
      </c>
      <c r="S22" s="25">
        <v>9.3212479600000009</v>
      </c>
      <c r="T22" s="12">
        <v>42.702090909090899</v>
      </c>
      <c r="U22" s="10" t="s">
        <v>517</v>
      </c>
    </row>
    <row r="23" spans="1:21" x14ac:dyDescent="0.3">
      <c r="A23" s="1" t="s">
        <v>289</v>
      </c>
      <c r="B23" s="10" t="s">
        <v>596</v>
      </c>
      <c r="C23" s="10" t="s">
        <v>597</v>
      </c>
      <c r="D23" s="20" t="s">
        <v>598</v>
      </c>
      <c r="E23" s="20" t="s">
        <v>599</v>
      </c>
      <c r="F23" s="20" t="s">
        <v>600</v>
      </c>
      <c r="G23" s="20" t="s">
        <v>601</v>
      </c>
      <c r="H23" s="11">
        <v>43110</v>
      </c>
      <c r="I23" s="20" t="s">
        <v>340</v>
      </c>
      <c r="J23" s="23">
        <v>1.38E-2</v>
      </c>
      <c r="K23" s="20" t="s">
        <v>232</v>
      </c>
      <c r="L23" s="10" t="s">
        <v>291</v>
      </c>
      <c r="M23" s="10" t="s">
        <v>602</v>
      </c>
      <c r="N23" s="10" t="s">
        <v>292</v>
      </c>
      <c r="O23" s="23" t="s">
        <v>603</v>
      </c>
      <c r="P23" s="10" t="s">
        <v>604</v>
      </c>
      <c r="Q23" s="11">
        <v>43312</v>
      </c>
      <c r="R23" s="25">
        <v>6.0143999999999996E-3</v>
      </c>
      <c r="S23" s="25">
        <v>14.679600000000001</v>
      </c>
      <c r="T23" s="12">
        <v>521.719352941176</v>
      </c>
      <c r="U23" s="10" t="s">
        <v>605</v>
      </c>
    </row>
    <row r="24" spans="1:21" x14ac:dyDescent="0.3">
      <c r="A24" s="1" t="s">
        <v>289</v>
      </c>
      <c r="B24" s="10" t="s">
        <v>612</v>
      </c>
      <c r="C24" s="10" t="s">
        <v>613</v>
      </c>
      <c r="D24" s="20" t="s">
        <v>598</v>
      </c>
      <c r="E24" s="20" t="s">
        <v>614</v>
      </c>
      <c r="F24" s="20" t="s">
        <v>354</v>
      </c>
      <c r="G24" s="20" t="s">
        <v>615</v>
      </c>
      <c r="H24" s="11">
        <v>43175</v>
      </c>
      <c r="I24" s="20" t="s">
        <v>340</v>
      </c>
      <c r="J24" s="23">
        <v>1.38E-2</v>
      </c>
      <c r="K24" s="20" t="s">
        <v>232</v>
      </c>
      <c r="L24" s="10" t="s">
        <v>291</v>
      </c>
      <c r="M24" s="10" t="s">
        <v>292</v>
      </c>
      <c r="N24" s="10" t="s">
        <v>292</v>
      </c>
      <c r="O24" s="23" t="s">
        <v>603</v>
      </c>
      <c r="P24" s="10" t="s">
        <v>616</v>
      </c>
      <c r="Q24" s="11">
        <v>43312</v>
      </c>
      <c r="R24" s="25">
        <v>1.50048E-3</v>
      </c>
      <c r="S24" s="25">
        <v>0.23786744000000001</v>
      </c>
      <c r="T24" s="12">
        <v>499.51287500000001</v>
      </c>
      <c r="U24" s="10" t="s">
        <v>605</v>
      </c>
    </row>
    <row r="25" spans="1:21" x14ac:dyDescent="0.3">
      <c r="A25" s="1" t="s">
        <v>289</v>
      </c>
      <c r="B25" s="10" t="s">
        <v>617</v>
      </c>
      <c r="C25" s="10" t="s">
        <v>618</v>
      </c>
      <c r="D25" s="20" t="s">
        <v>598</v>
      </c>
      <c r="E25" s="20" t="s">
        <v>619</v>
      </c>
      <c r="F25" s="20" t="s">
        <v>354</v>
      </c>
      <c r="G25" s="20" t="s">
        <v>620</v>
      </c>
      <c r="H25" s="11">
        <v>43175</v>
      </c>
      <c r="I25" s="20" t="s">
        <v>340</v>
      </c>
      <c r="J25" s="23">
        <v>1.38E-2</v>
      </c>
      <c r="K25" s="20" t="s">
        <v>232</v>
      </c>
      <c r="L25" s="10" t="s">
        <v>291</v>
      </c>
      <c r="M25" s="10" t="s">
        <v>292</v>
      </c>
      <c r="N25" s="10" t="s">
        <v>292</v>
      </c>
      <c r="O25" s="23" t="s">
        <v>603</v>
      </c>
      <c r="P25" s="10" t="s">
        <v>621</v>
      </c>
      <c r="Q25" s="11">
        <v>43312</v>
      </c>
      <c r="R25" s="25">
        <v>4.2378209999999999E-2</v>
      </c>
      <c r="S25" s="25">
        <v>0.17383028</v>
      </c>
      <c r="T25" s="12">
        <v>487.91911764705901</v>
      </c>
      <c r="U25" s="10" t="s">
        <v>605</v>
      </c>
    </row>
    <row r="26" spans="1:21" x14ac:dyDescent="0.3">
      <c r="A26" s="1" t="s">
        <v>289</v>
      </c>
      <c r="B26" s="10" t="s">
        <v>622</v>
      </c>
      <c r="C26" s="10" t="s">
        <v>623</v>
      </c>
      <c r="D26" s="20" t="s">
        <v>598</v>
      </c>
      <c r="E26" s="20" t="s">
        <v>624</v>
      </c>
      <c r="F26" s="20" t="s">
        <v>354</v>
      </c>
      <c r="G26" s="20" t="s">
        <v>625</v>
      </c>
      <c r="H26" s="11">
        <v>43175</v>
      </c>
      <c r="I26" s="20" t="s">
        <v>340</v>
      </c>
      <c r="J26" s="23">
        <v>1.38E-2</v>
      </c>
      <c r="K26" s="20" t="s">
        <v>232</v>
      </c>
      <c r="L26" s="10" t="s">
        <v>308</v>
      </c>
      <c r="M26" s="10" t="s">
        <v>292</v>
      </c>
      <c r="N26" s="10" t="s">
        <v>292</v>
      </c>
      <c r="O26" s="23" t="s">
        <v>603</v>
      </c>
      <c r="P26" s="10" t="s">
        <v>626</v>
      </c>
      <c r="Q26" s="11">
        <v>43312</v>
      </c>
      <c r="R26" s="25">
        <v>0.10728955</v>
      </c>
      <c r="S26" s="25">
        <v>0.19762476000000001</v>
      </c>
      <c r="T26" s="12">
        <v>448.33564705882401</v>
      </c>
      <c r="U26" s="10" t="s">
        <v>605</v>
      </c>
    </row>
    <row r="27" spans="1:21" x14ac:dyDescent="0.3">
      <c r="A27" s="1" t="s">
        <v>289</v>
      </c>
      <c r="B27" s="10" t="s">
        <v>627</v>
      </c>
      <c r="C27" s="10" t="s">
        <v>628</v>
      </c>
      <c r="D27" s="20" t="s">
        <v>598</v>
      </c>
      <c r="E27" s="20" t="s">
        <v>629</v>
      </c>
      <c r="F27" s="20" t="s">
        <v>354</v>
      </c>
      <c r="G27" s="20" t="s">
        <v>630</v>
      </c>
      <c r="H27" s="11">
        <v>43175</v>
      </c>
      <c r="I27" s="20" t="s">
        <v>340</v>
      </c>
      <c r="J27" s="23">
        <v>1.38E-2</v>
      </c>
      <c r="K27" s="20" t="s">
        <v>232</v>
      </c>
      <c r="L27" s="10" t="s">
        <v>291</v>
      </c>
      <c r="M27" s="10" t="s">
        <v>292</v>
      </c>
      <c r="N27" s="10" t="s">
        <v>292</v>
      </c>
      <c r="O27" s="23" t="s">
        <v>603</v>
      </c>
      <c r="P27" s="10" t="s">
        <v>631</v>
      </c>
      <c r="Q27" s="11">
        <v>43312</v>
      </c>
      <c r="R27" s="25">
        <v>1.8854099999999999E-2</v>
      </c>
      <c r="S27" s="25">
        <v>0.1366076</v>
      </c>
      <c r="T27" s="12">
        <v>391.26576470588202</v>
      </c>
      <c r="U27" s="10" t="s">
        <v>605</v>
      </c>
    </row>
    <row r="28" spans="1:21" x14ac:dyDescent="0.3">
      <c r="A28" s="1" t="s">
        <v>289</v>
      </c>
      <c r="B28" s="10" t="s">
        <v>642</v>
      </c>
      <c r="C28" s="10" t="s">
        <v>643</v>
      </c>
      <c r="D28" s="20" t="s">
        <v>598</v>
      </c>
      <c r="E28" s="20" t="s">
        <v>644</v>
      </c>
      <c r="F28" s="20" t="s">
        <v>354</v>
      </c>
      <c r="G28" s="20" t="s">
        <v>645</v>
      </c>
      <c r="H28" s="11">
        <v>43206</v>
      </c>
      <c r="I28" s="20" t="s">
        <v>340</v>
      </c>
      <c r="J28" s="23">
        <v>1.38E-2</v>
      </c>
      <c r="K28" s="20" t="s">
        <v>232</v>
      </c>
      <c r="L28" s="10" t="s">
        <v>291</v>
      </c>
      <c r="M28" s="10" t="s">
        <v>292</v>
      </c>
      <c r="N28" s="10" t="s">
        <v>292</v>
      </c>
      <c r="O28" s="23" t="s">
        <v>646</v>
      </c>
      <c r="P28" s="10" t="s">
        <v>647</v>
      </c>
      <c r="Q28" s="11">
        <v>43312</v>
      </c>
      <c r="R28" s="25">
        <v>0</v>
      </c>
      <c r="S28" s="25">
        <v>7.0869500000000002E-2</v>
      </c>
      <c r="T28" s="12">
        <v>514.43786666666699</v>
      </c>
      <c r="U28" s="10" t="s">
        <v>605</v>
      </c>
    </row>
    <row r="29" spans="1:21" x14ac:dyDescent="0.3">
      <c r="A29" s="1" t="s">
        <v>289</v>
      </c>
      <c r="B29" s="10" t="s">
        <v>648</v>
      </c>
      <c r="C29" s="10" t="s">
        <v>649</v>
      </c>
      <c r="D29" s="20" t="s">
        <v>598</v>
      </c>
      <c r="E29" s="20" t="s">
        <v>650</v>
      </c>
      <c r="F29" s="20" t="s">
        <v>354</v>
      </c>
      <c r="G29" s="20" t="s">
        <v>651</v>
      </c>
      <c r="H29" s="11">
        <v>43206</v>
      </c>
      <c r="I29" s="20" t="s">
        <v>340</v>
      </c>
      <c r="J29" s="23">
        <v>1.38E-2</v>
      </c>
      <c r="K29" s="20" t="s">
        <v>232</v>
      </c>
      <c r="L29" s="10" t="s">
        <v>291</v>
      </c>
      <c r="M29" s="10" t="s">
        <v>292</v>
      </c>
      <c r="N29" s="10" t="s">
        <v>292</v>
      </c>
      <c r="O29" s="23" t="s">
        <v>646</v>
      </c>
      <c r="P29" s="10" t="s">
        <v>652</v>
      </c>
      <c r="Q29" s="11">
        <v>43312</v>
      </c>
      <c r="R29" s="25">
        <v>0</v>
      </c>
      <c r="S29" s="25">
        <v>6.8239449999999993E-2</v>
      </c>
      <c r="T29" s="12">
        <v>487.339</v>
      </c>
      <c r="U29" s="10" t="s">
        <v>605</v>
      </c>
    </row>
    <row r="30" spans="1:21" x14ac:dyDescent="0.3">
      <c r="A30" s="1" t="s">
        <v>289</v>
      </c>
      <c r="B30" s="10" t="s">
        <v>653</v>
      </c>
      <c r="C30" s="10" t="s">
        <v>654</v>
      </c>
      <c r="D30" s="20" t="s">
        <v>598</v>
      </c>
      <c r="E30" s="20" t="s">
        <v>655</v>
      </c>
      <c r="F30" s="20" t="s">
        <v>354</v>
      </c>
      <c r="G30" s="20" t="s">
        <v>656</v>
      </c>
      <c r="H30" s="11">
        <v>43206</v>
      </c>
      <c r="I30" s="20" t="s">
        <v>340</v>
      </c>
      <c r="J30" s="23">
        <v>1.38E-2</v>
      </c>
      <c r="K30" s="20" t="s">
        <v>232</v>
      </c>
      <c r="L30" s="10" t="s">
        <v>291</v>
      </c>
      <c r="M30" s="10" t="s">
        <v>292</v>
      </c>
      <c r="N30" s="10" t="s">
        <v>292</v>
      </c>
      <c r="O30" s="23" t="s">
        <v>646</v>
      </c>
      <c r="P30" s="10" t="s">
        <v>657</v>
      </c>
      <c r="Q30" s="11">
        <v>43312</v>
      </c>
      <c r="R30" s="25">
        <v>0</v>
      </c>
      <c r="S30" s="25">
        <v>5.9715890000000001E-2</v>
      </c>
      <c r="T30" s="12">
        <v>497.65164705882398</v>
      </c>
      <c r="U30" s="10" t="s">
        <v>605</v>
      </c>
    </row>
    <row r="31" spans="1:21" x14ac:dyDescent="0.3">
      <c r="A31" s="1" t="s">
        <v>289</v>
      </c>
      <c r="B31" s="10" t="s">
        <v>658</v>
      </c>
      <c r="C31" s="10" t="s">
        <v>659</v>
      </c>
      <c r="D31" s="20" t="s">
        <v>598</v>
      </c>
      <c r="E31" s="20" t="s">
        <v>660</v>
      </c>
      <c r="F31" s="20" t="s">
        <v>354</v>
      </c>
      <c r="G31" s="20" t="s">
        <v>661</v>
      </c>
      <c r="H31" s="11">
        <v>43206</v>
      </c>
      <c r="I31" s="20" t="s">
        <v>340</v>
      </c>
      <c r="J31" s="23">
        <v>1.38E-2</v>
      </c>
      <c r="K31" s="20" t="s">
        <v>232</v>
      </c>
      <c r="L31" s="10" t="s">
        <v>291</v>
      </c>
      <c r="M31" s="10" t="s">
        <v>292</v>
      </c>
      <c r="N31" s="10" t="s">
        <v>292</v>
      </c>
      <c r="O31" s="23" t="s">
        <v>646</v>
      </c>
      <c r="P31" s="10" t="s">
        <v>662</v>
      </c>
      <c r="Q31" s="11">
        <v>43312</v>
      </c>
      <c r="R31" s="25">
        <v>0</v>
      </c>
      <c r="S31" s="25">
        <v>0.10894921</v>
      </c>
      <c r="T31" s="12">
        <v>477.8374</v>
      </c>
      <c r="U31" s="10" t="s">
        <v>605</v>
      </c>
    </row>
    <row r="32" spans="1:21" x14ac:dyDescent="0.3">
      <c r="A32" s="1" t="s">
        <v>289</v>
      </c>
      <c r="B32" s="10" t="s">
        <v>663</v>
      </c>
      <c r="C32" s="10" t="s">
        <v>664</v>
      </c>
      <c r="D32" s="20" t="s">
        <v>598</v>
      </c>
      <c r="E32" s="20" t="s">
        <v>665</v>
      </c>
      <c r="F32" s="20" t="s">
        <v>354</v>
      </c>
      <c r="G32" s="20" t="s">
        <v>666</v>
      </c>
      <c r="H32" s="11">
        <v>43206</v>
      </c>
      <c r="I32" s="20" t="s">
        <v>340</v>
      </c>
      <c r="J32" s="23">
        <v>1.38E-2</v>
      </c>
      <c r="K32" s="20" t="s">
        <v>232</v>
      </c>
      <c r="L32" s="10" t="s">
        <v>291</v>
      </c>
      <c r="M32" s="10" t="s">
        <v>292</v>
      </c>
      <c r="N32" s="10" t="s">
        <v>292</v>
      </c>
      <c r="O32" s="23" t="s">
        <v>646</v>
      </c>
      <c r="P32" s="10" t="s">
        <v>667</v>
      </c>
      <c r="Q32" s="11">
        <v>43312</v>
      </c>
      <c r="R32" s="25">
        <v>9.5347000000000001E-3</v>
      </c>
      <c r="S32" s="25">
        <v>6.5531149999999996E-2</v>
      </c>
      <c r="T32" s="12">
        <v>509.98847058823497</v>
      </c>
      <c r="U32" s="10" t="s">
        <v>605</v>
      </c>
    </row>
    <row r="33" spans="1:21" x14ac:dyDescent="0.3">
      <c r="A33" s="1" t="s">
        <v>289</v>
      </c>
      <c r="B33" s="10" t="s">
        <v>668</v>
      </c>
      <c r="C33" s="10" t="s">
        <v>669</v>
      </c>
      <c r="D33" s="20" t="s">
        <v>598</v>
      </c>
      <c r="E33" s="20" t="s">
        <v>670</v>
      </c>
      <c r="F33" s="20" t="s">
        <v>354</v>
      </c>
      <c r="G33" s="20" t="s">
        <v>671</v>
      </c>
      <c r="H33" s="11">
        <v>43206</v>
      </c>
      <c r="I33" s="20" t="s">
        <v>340</v>
      </c>
      <c r="J33" s="23">
        <v>1.38E-2</v>
      </c>
      <c r="K33" s="20" t="s">
        <v>232</v>
      </c>
      <c r="L33" s="10" t="s">
        <v>291</v>
      </c>
      <c r="M33" s="10" t="s">
        <v>292</v>
      </c>
      <c r="N33" s="10" t="s">
        <v>292</v>
      </c>
      <c r="O33" s="23" t="s">
        <v>646</v>
      </c>
      <c r="P33" s="10" t="s">
        <v>672</v>
      </c>
      <c r="Q33" s="11">
        <v>43312</v>
      </c>
      <c r="R33" s="25">
        <v>8.4732000000000002E-3</v>
      </c>
      <c r="S33" s="25">
        <v>8.0417730000000007E-2</v>
      </c>
      <c r="T33" s="12">
        <v>493.80656249999998</v>
      </c>
      <c r="U33" s="10" t="s">
        <v>605</v>
      </c>
    </row>
    <row r="34" spans="1:21" x14ac:dyDescent="0.3">
      <c r="A34" s="1" t="s">
        <v>289</v>
      </c>
      <c r="B34" s="10" t="s">
        <v>675</v>
      </c>
      <c r="C34" s="10" t="s">
        <v>676</v>
      </c>
      <c r="D34" s="20" t="s">
        <v>370</v>
      </c>
      <c r="E34" s="20" t="s">
        <v>677</v>
      </c>
      <c r="F34" s="20" t="s">
        <v>678</v>
      </c>
      <c r="G34" s="20" t="s">
        <v>679</v>
      </c>
      <c r="H34" s="11">
        <v>43208</v>
      </c>
      <c r="I34" s="20" t="s">
        <v>680</v>
      </c>
      <c r="J34" s="23">
        <v>8.0000000000000002E-3</v>
      </c>
      <c r="K34" s="20" t="s">
        <v>232</v>
      </c>
      <c r="L34" s="10" t="s">
        <v>313</v>
      </c>
      <c r="M34" s="10" t="s">
        <v>292</v>
      </c>
      <c r="N34" s="10" t="s">
        <v>292</v>
      </c>
      <c r="O34" s="23" t="s">
        <v>298</v>
      </c>
      <c r="P34" s="10" t="s">
        <v>327</v>
      </c>
      <c r="Q34" s="11">
        <v>43312</v>
      </c>
      <c r="R34" s="25">
        <v>0.9160083</v>
      </c>
      <c r="S34" s="25">
        <v>168.54609619999999</v>
      </c>
      <c r="T34" s="12">
        <v>43.315863636363602</v>
      </c>
      <c r="U34" s="10" t="s">
        <v>371</v>
      </c>
    </row>
    <row r="35" spans="1:21" x14ac:dyDescent="0.3">
      <c r="A35" s="1" t="s">
        <v>687</v>
      </c>
      <c r="B35" s="13" t="s">
        <v>688</v>
      </c>
      <c r="C35" s="13" t="s">
        <v>689</v>
      </c>
      <c r="D35" s="21" t="s">
        <v>512</v>
      </c>
      <c r="E35" s="21" t="s">
        <v>690</v>
      </c>
      <c r="F35" s="21" t="s">
        <v>691</v>
      </c>
      <c r="G35" s="21" t="s">
        <v>692</v>
      </c>
      <c r="H35" s="14">
        <v>41460</v>
      </c>
      <c r="I35" s="21" t="s">
        <v>354</v>
      </c>
      <c r="J35" s="24">
        <v>1.04E-2</v>
      </c>
      <c r="K35" s="20" t="s">
        <v>232</v>
      </c>
      <c r="L35" s="13" t="s">
        <v>354</v>
      </c>
      <c r="M35" s="10" t="s">
        <v>292</v>
      </c>
      <c r="N35" s="10" t="s">
        <v>292</v>
      </c>
      <c r="O35" s="21" t="s">
        <v>293</v>
      </c>
      <c r="Q35" s="15"/>
    </row>
    <row r="36" spans="1:21" x14ac:dyDescent="0.3">
      <c r="A36" s="1" t="s">
        <v>687</v>
      </c>
      <c r="B36" s="13" t="s">
        <v>701</v>
      </c>
      <c r="C36" s="13" t="s">
        <v>702</v>
      </c>
      <c r="D36" s="21" t="s">
        <v>400</v>
      </c>
      <c r="E36" s="21" t="s">
        <v>703</v>
      </c>
      <c r="F36" s="21" t="s">
        <v>704</v>
      </c>
      <c r="G36" s="21" t="s">
        <v>705</v>
      </c>
      <c r="H36" s="14">
        <v>43250</v>
      </c>
      <c r="I36" s="21" t="s">
        <v>340</v>
      </c>
      <c r="J36" s="24">
        <v>8.5000000000000006E-3</v>
      </c>
      <c r="K36" s="20" t="s">
        <v>232</v>
      </c>
      <c r="L36" s="13" t="s">
        <v>354</v>
      </c>
      <c r="M36" s="10" t="s">
        <v>292</v>
      </c>
      <c r="N36" s="10" t="s">
        <v>292</v>
      </c>
      <c r="O36" s="21" t="s">
        <v>293</v>
      </c>
      <c r="Q36" s="15"/>
    </row>
    <row r="37" spans="1:21" x14ac:dyDescent="0.3">
      <c r="A37" s="1" t="s">
        <v>687</v>
      </c>
      <c r="B37" s="13" t="s">
        <v>706</v>
      </c>
      <c r="C37" s="13" t="s">
        <v>707</v>
      </c>
      <c r="D37" s="21" t="s">
        <v>400</v>
      </c>
      <c r="E37" s="21" t="s">
        <v>708</v>
      </c>
      <c r="F37" s="21" t="s">
        <v>709</v>
      </c>
      <c r="G37" s="21" t="s">
        <v>710</v>
      </c>
      <c r="H37" s="14">
        <v>43262</v>
      </c>
      <c r="I37" s="21" t="s">
        <v>340</v>
      </c>
      <c r="J37" s="24">
        <v>8.5000000000000006E-3</v>
      </c>
      <c r="K37" s="20" t="s">
        <v>232</v>
      </c>
      <c r="L37" s="13" t="s">
        <v>354</v>
      </c>
      <c r="M37" s="10" t="s">
        <v>297</v>
      </c>
      <c r="N37" s="10" t="s">
        <v>297</v>
      </c>
      <c r="O37" s="21" t="s">
        <v>293</v>
      </c>
      <c r="Q37" s="15"/>
    </row>
    <row r="38" spans="1:21" x14ac:dyDescent="0.3">
      <c r="A38" s="1" t="s">
        <v>711</v>
      </c>
      <c r="B38" s="13" t="s">
        <v>728</v>
      </c>
      <c r="C38" s="13" t="s">
        <v>729</v>
      </c>
      <c r="D38" s="21" t="s">
        <v>712</v>
      </c>
      <c r="E38" s="21" t="s">
        <v>730</v>
      </c>
      <c r="F38" s="21" t="s">
        <v>731</v>
      </c>
      <c r="G38" s="21" t="s">
        <v>732</v>
      </c>
      <c r="H38" s="14">
        <v>39603</v>
      </c>
      <c r="I38" s="21" t="s">
        <v>307</v>
      </c>
      <c r="J38" s="24">
        <v>9.7999999999999997E-3</v>
      </c>
      <c r="L38" s="1" t="s">
        <v>313</v>
      </c>
      <c r="M38" s="13" t="s">
        <v>297</v>
      </c>
      <c r="N38" s="10" t="s">
        <v>292</v>
      </c>
      <c r="O38" s="21" t="s">
        <v>295</v>
      </c>
      <c r="P38" s="13" t="s">
        <v>721</v>
      </c>
      <c r="Q38" s="14">
        <v>43312</v>
      </c>
      <c r="R38" s="26">
        <v>0</v>
      </c>
      <c r="S38" s="26">
        <v>4.2842152499999999</v>
      </c>
      <c r="T38" s="16">
        <v>66.604636363636402</v>
      </c>
      <c r="U38" s="13" t="s">
        <v>358</v>
      </c>
    </row>
    <row r="39" spans="1:21" x14ac:dyDescent="0.3">
      <c r="A39" s="1" t="s">
        <v>711</v>
      </c>
      <c r="B39" s="13" t="s">
        <v>733</v>
      </c>
      <c r="C39" s="13" t="s">
        <v>734</v>
      </c>
      <c r="D39" s="21" t="s">
        <v>712</v>
      </c>
      <c r="E39" s="21" t="s">
        <v>735</v>
      </c>
      <c r="F39" s="21" t="s">
        <v>736</v>
      </c>
      <c r="G39" s="21" t="s">
        <v>737</v>
      </c>
      <c r="H39" s="14">
        <v>39603</v>
      </c>
      <c r="I39" s="21" t="s">
        <v>307</v>
      </c>
      <c r="J39" s="24">
        <v>9.7999999999999997E-3</v>
      </c>
      <c r="L39" s="1" t="s">
        <v>313</v>
      </c>
      <c r="M39" s="13" t="s">
        <v>297</v>
      </c>
      <c r="N39" s="10" t="s">
        <v>292</v>
      </c>
      <c r="O39" s="21" t="s">
        <v>295</v>
      </c>
      <c r="P39" s="13" t="s">
        <v>715</v>
      </c>
      <c r="Q39" s="14">
        <v>43312</v>
      </c>
      <c r="R39" s="26">
        <v>3.5903999999999998E-2</v>
      </c>
      <c r="S39" s="26">
        <v>3.6835727600000001</v>
      </c>
      <c r="T39" s="16">
        <v>29.434136363636402</v>
      </c>
      <c r="U39" s="13" t="s">
        <v>358</v>
      </c>
    </row>
    <row r="40" spans="1:21" x14ac:dyDescent="0.3">
      <c r="A40" s="1" t="s">
        <v>711</v>
      </c>
      <c r="B40" s="13" t="s">
        <v>738</v>
      </c>
      <c r="C40" s="13" t="s">
        <v>739</v>
      </c>
      <c r="D40" s="21" t="s">
        <v>712</v>
      </c>
      <c r="E40" s="21" t="s">
        <v>740</v>
      </c>
      <c r="F40" s="21" t="s">
        <v>741</v>
      </c>
      <c r="G40" s="21" t="s">
        <v>742</v>
      </c>
      <c r="H40" s="14">
        <v>39603</v>
      </c>
      <c r="I40" s="21" t="s">
        <v>307</v>
      </c>
      <c r="J40" s="24">
        <v>9.7999999999999997E-3</v>
      </c>
      <c r="L40" s="1" t="s">
        <v>313</v>
      </c>
      <c r="M40" s="13" t="s">
        <v>297</v>
      </c>
      <c r="N40" s="10" t="s">
        <v>292</v>
      </c>
      <c r="O40" s="21" t="s">
        <v>713</v>
      </c>
      <c r="P40" s="13" t="s">
        <v>723</v>
      </c>
      <c r="Q40" s="14">
        <v>43312</v>
      </c>
      <c r="R40" s="26">
        <v>9.6790499999999998E-3</v>
      </c>
      <c r="S40" s="26">
        <v>0.65573882999999999</v>
      </c>
      <c r="T40" s="16">
        <v>64.5238636363636</v>
      </c>
      <c r="U40" s="13" t="s">
        <v>358</v>
      </c>
    </row>
    <row r="41" spans="1:21" x14ac:dyDescent="0.3">
      <c r="A41" s="1" t="s">
        <v>711</v>
      </c>
      <c r="B41" s="13" t="s">
        <v>743</v>
      </c>
      <c r="C41" s="13" t="s">
        <v>744</v>
      </c>
      <c r="D41" s="21" t="s">
        <v>712</v>
      </c>
      <c r="E41" s="21" t="s">
        <v>745</v>
      </c>
      <c r="F41" s="21" t="s">
        <v>746</v>
      </c>
      <c r="G41" s="21" t="s">
        <v>747</v>
      </c>
      <c r="H41" s="14">
        <v>39603</v>
      </c>
      <c r="I41" s="21" t="s">
        <v>307</v>
      </c>
      <c r="J41" s="24">
        <v>9.7999999999999997E-3</v>
      </c>
      <c r="L41" s="1" t="s">
        <v>313</v>
      </c>
      <c r="M41" s="13" t="s">
        <v>297</v>
      </c>
      <c r="N41" s="10" t="s">
        <v>292</v>
      </c>
      <c r="O41" s="21" t="s">
        <v>295</v>
      </c>
      <c r="P41" s="13" t="s">
        <v>717</v>
      </c>
      <c r="Q41" s="14">
        <v>43312</v>
      </c>
      <c r="R41" s="26">
        <v>8.2696740000000005E-2</v>
      </c>
      <c r="S41" s="26">
        <v>10.579242280000001</v>
      </c>
      <c r="T41" s="16">
        <v>32.603863636363599</v>
      </c>
      <c r="U41" s="13" t="s">
        <v>358</v>
      </c>
    </row>
    <row r="42" spans="1:21" x14ac:dyDescent="0.3">
      <c r="A42" s="1" t="s">
        <v>711</v>
      </c>
      <c r="B42" s="13" t="s">
        <v>748</v>
      </c>
      <c r="C42" s="13" t="s">
        <v>749</v>
      </c>
      <c r="D42" s="21" t="s">
        <v>712</v>
      </c>
      <c r="E42" s="21" t="s">
        <v>750</v>
      </c>
      <c r="F42" s="21" t="s">
        <v>751</v>
      </c>
      <c r="G42" s="21" t="s">
        <v>752</v>
      </c>
      <c r="H42" s="14">
        <v>39603</v>
      </c>
      <c r="I42" s="21" t="s">
        <v>307</v>
      </c>
      <c r="J42" s="24">
        <v>9.7999999999999997E-3</v>
      </c>
      <c r="L42" s="1" t="s">
        <v>313</v>
      </c>
      <c r="M42" s="13" t="s">
        <v>297</v>
      </c>
      <c r="N42" s="10" t="s">
        <v>292</v>
      </c>
      <c r="O42" s="21" t="s">
        <v>713</v>
      </c>
      <c r="P42" s="13" t="s">
        <v>722</v>
      </c>
      <c r="Q42" s="14">
        <v>43312</v>
      </c>
      <c r="R42" s="26">
        <v>0</v>
      </c>
      <c r="S42" s="26">
        <v>9.2799389999999995E-2</v>
      </c>
      <c r="T42" s="16">
        <v>93.791181818181798</v>
      </c>
      <c r="U42" s="13" t="s">
        <v>358</v>
      </c>
    </row>
    <row r="43" spans="1:21" x14ac:dyDescent="0.3">
      <c r="A43" s="1" t="s">
        <v>711</v>
      </c>
      <c r="B43" s="13" t="s">
        <v>753</v>
      </c>
      <c r="C43" s="13" t="s">
        <v>754</v>
      </c>
      <c r="D43" s="21" t="s">
        <v>712</v>
      </c>
      <c r="E43" s="21" t="s">
        <v>755</v>
      </c>
      <c r="F43" s="21" t="s">
        <v>756</v>
      </c>
      <c r="G43" s="21" t="s">
        <v>757</v>
      </c>
      <c r="H43" s="14">
        <v>39603</v>
      </c>
      <c r="I43" s="21" t="s">
        <v>307</v>
      </c>
      <c r="J43" s="24">
        <v>9.7999999999999997E-3</v>
      </c>
      <c r="L43" s="1" t="s">
        <v>313</v>
      </c>
      <c r="M43" s="13" t="s">
        <v>297</v>
      </c>
      <c r="N43" s="10" t="s">
        <v>292</v>
      </c>
      <c r="O43" s="21" t="s">
        <v>305</v>
      </c>
      <c r="P43" s="13" t="s">
        <v>718</v>
      </c>
      <c r="Q43" s="14">
        <v>43312</v>
      </c>
      <c r="R43" s="26">
        <v>0.1217675</v>
      </c>
      <c r="S43" s="26">
        <v>0.77006216999999999</v>
      </c>
      <c r="T43" s="16">
        <v>39.2827272727273</v>
      </c>
      <c r="U43" s="13" t="s">
        <v>358</v>
      </c>
    </row>
    <row r="44" spans="1:21" x14ac:dyDescent="0.3">
      <c r="A44" s="1" t="s">
        <v>711</v>
      </c>
      <c r="B44" s="13" t="s">
        <v>758</v>
      </c>
      <c r="C44" s="13" t="s">
        <v>759</v>
      </c>
      <c r="D44" s="21" t="s">
        <v>712</v>
      </c>
      <c r="E44" s="21" t="s">
        <v>760</v>
      </c>
      <c r="F44" s="21" t="s">
        <v>761</v>
      </c>
      <c r="G44" s="21" t="s">
        <v>762</v>
      </c>
      <c r="H44" s="14">
        <v>39603</v>
      </c>
      <c r="I44" s="21" t="s">
        <v>307</v>
      </c>
      <c r="J44" s="24">
        <v>9.7999999999999997E-3</v>
      </c>
      <c r="L44" s="1" t="s">
        <v>313</v>
      </c>
      <c r="M44" s="13" t="s">
        <v>297</v>
      </c>
      <c r="N44" s="10" t="s">
        <v>292</v>
      </c>
      <c r="O44" s="21" t="s">
        <v>305</v>
      </c>
      <c r="P44" s="13" t="s">
        <v>216</v>
      </c>
      <c r="Q44" s="14">
        <v>43312</v>
      </c>
      <c r="R44" s="26">
        <v>4.0499999999999998E-4</v>
      </c>
      <c r="S44" s="26">
        <v>1.9267325099999999</v>
      </c>
      <c r="T44" s="16">
        <v>54.503636363636403</v>
      </c>
      <c r="U44" s="13" t="s">
        <v>358</v>
      </c>
    </row>
    <row r="45" spans="1:21" x14ac:dyDescent="0.3">
      <c r="A45" s="1" t="s">
        <v>711</v>
      </c>
      <c r="B45" s="13" t="s">
        <v>763</v>
      </c>
      <c r="C45" s="13" t="s">
        <v>764</v>
      </c>
      <c r="D45" s="21" t="s">
        <v>712</v>
      </c>
      <c r="E45" s="21" t="s">
        <v>765</v>
      </c>
      <c r="F45" s="21" t="s">
        <v>766</v>
      </c>
      <c r="G45" s="21" t="s">
        <v>767</v>
      </c>
      <c r="H45" s="14">
        <v>39603</v>
      </c>
      <c r="I45" s="21" t="s">
        <v>307</v>
      </c>
      <c r="J45" s="24">
        <v>9.7999999999999997E-3</v>
      </c>
      <c r="L45" s="1" t="s">
        <v>313</v>
      </c>
      <c r="M45" s="13" t="s">
        <v>297</v>
      </c>
      <c r="N45" s="10" t="s">
        <v>292</v>
      </c>
      <c r="O45" s="21" t="s">
        <v>713</v>
      </c>
      <c r="P45" s="13" t="s">
        <v>727</v>
      </c>
      <c r="Q45" s="14">
        <v>43312</v>
      </c>
      <c r="R45" s="26">
        <v>0</v>
      </c>
      <c r="S45" s="26">
        <v>0.10353605</v>
      </c>
      <c r="T45" s="16">
        <v>299.19336363636398</v>
      </c>
      <c r="U45" s="13" t="s">
        <v>358</v>
      </c>
    </row>
    <row r="46" spans="1:21" x14ac:dyDescent="0.3">
      <c r="A46" s="1" t="s">
        <v>711</v>
      </c>
      <c r="B46" s="13" t="s">
        <v>768</v>
      </c>
      <c r="C46" s="13" t="s">
        <v>21</v>
      </c>
      <c r="D46" s="21" t="s">
        <v>712</v>
      </c>
      <c r="E46" s="21" t="s">
        <v>769</v>
      </c>
      <c r="F46" s="21" t="s">
        <v>770</v>
      </c>
      <c r="G46" s="21" t="s">
        <v>771</v>
      </c>
      <c r="H46" s="14">
        <v>39603</v>
      </c>
      <c r="I46" s="21" t="s">
        <v>307</v>
      </c>
      <c r="J46" s="24">
        <v>9.7999999999999997E-3</v>
      </c>
      <c r="L46" s="1" t="s">
        <v>313</v>
      </c>
      <c r="M46" s="13" t="s">
        <v>297</v>
      </c>
      <c r="N46" s="10" t="s">
        <v>292</v>
      </c>
      <c r="O46" s="21" t="s">
        <v>305</v>
      </c>
      <c r="P46" s="13" t="s">
        <v>719</v>
      </c>
      <c r="Q46" s="14">
        <v>43312</v>
      </c>
      <c r="R46" s="26">
        <v>0.13885953000000001</v>
      </c>
      <c r="S46" s="26">
        <v>0.41759204999999999</v>
      </c>
      <c r="T46" s="16">
        <v>179.28004545454499</v>
      </c>
      <c r="U46" s="13" t="s">
        <v>358</v>
      </c>
    </row>
    <row r="47" spans="1:21" x14ac:dyDescent="0.3">
      <c r="A47" s="1" t="s">
        <v>711</v>
      </c>
      <c r="B47" s="13" t="s">
        <v>772</v>
      </c>
      <c r="C47" s="13" t="s">
        <v>773</v>
      </c>
      <c r="D47" s="21" t="s">
        <v>712</v>
      </c>
      <c r="E47" s="21" t="s">
        <v>774</v>
      </c>
      <c r="F47" s="21" t="s">
        <v>775</v>
      </c>
      <c r="G47" s="21" t="s">
        <v>776</v>
      </c>
      <c r="H47" s="14">
        <v>39603</v>
      </c>
      <c r="I47" s="21" t="s">
        <v>307</v>
      </c>
      <c r="J47" s="24">
        <v>9.7999999999999997E-3</v>
      </c>
      <c r="L47" s="1" t="s">
        <v>313</v>
      </c>
      <c r="M47" s="13" t="s">
        <v>297</v>
      </c>
      <c r="N47" s="10" t="s">
        <v>292</v>
      </c>
      <c r="O47" s="21" t="s">
        <v>305</v>
      </c>
      <c r="P47" s="13" t="s">
        <v>725</v>
      </c>
      <c r="Q47" s="14">
        <v>43312</v>
      </c>
      <c r="R47" s="26">
        <v>0.40429280000000001</v>
      </c>
      <c r="S47" s="26">
        <v>3.34973571</v>
      </c>
      <c r="T47" s="16">
        <v>106.811772727273</v>
      </c>
      <c r="U47" s="13" t="s">
        <v>358</v>
      </c>
    </row>
    <row r="48" spans="1:21" x14ac:dyDescent="0.3">
      <c r="A48" s="1" t="s">
        <v>711</v>
      </c>
      <c r="B48" s="13" t="s">
        <v>777</v>
      </c>
      <c r="C48" s="13" t="s">
        <v>778</v>
      </c>
      <c r="D48" s="21" t="s">
        <v>712</v>
      </c>
      <c r="E48" s="21" t="s">
        <v>779</v>
      </c>
      <c r="F48" s="21" t="s">
        <v>780</v>
      </c>
      <c r="G48" s="21" t="s">
        <v>781</v>
      </c>
      <c r="H48" s="14">
        <v>39611</v>
      </c>
      <c r="I48" s="21" t="s">
        <v>782</v>
      </c>
      <c r="J48" s="24">
        <v>9.7999999999999997E-3</v>
      </c>
      <c r="L48" s="1" t="s">
        <v>313</v>
      </c>
      <c r="M48" s="13" t="s">
        <v>297</v>
      </c>
      <c r="N48" s="10" t="s">
        <v>292</v>
      </c>
      <c r="O48" s="21" t="s">
        <v>646</v>
      </c>
      <c r="P48" s="13" t="s">
        <v>724</v>
      </c>
      <c r="Q48" s="14">
        <v>43312</v>
      </c>
      <c r="R48" s="26">
        <v>8.1694909999999996E-2</v>
      </c>
      <c r="S48" s="26">
        <v>5.9572930499999996</v>
      </c>
      <c r="T48" s="16">
        <v>108.161227272727</v>
      </c>
      <c r="U48" s="13" t="s">
        <v>358</v>
      </c>
    </row>
    <row r="49" spans="1:21" x14ac:dyDescent="0.3">
      <c r="A49" s="1" t="s">
        <v>711</v>
      </c>
      <c r="B49" s="13" t="s">
        <v>783</v>
      </c>
      <c r="C49" s="13" t="s">
        <v>784</v>
      </c>
      <c r="D49" s="21" t="s">
        <v>712</v>
      </c>
      <c r="E49" s="21" t="s">
        <v>785</v>
      </c>
      <c r="F49" s="21" t="s">
        <v>786</v>
      </c>
      <c r="G49" s="21" t="s">
        <v>787</v>
      </c>
      <c r="H49" s="14">
        <v>39611</v>
      </c>
      <c r="I49" s="21" t="s">
        <v>782</v>
      </c>
      <c r="J49" s="24">
        <v>9.7999999999999997E-3</v>
      </c>
      <c r="L49" s="1" t="s">
        <v>313</v>
      </c>
      <c r="M49" s="13" t="s">
        <v>297</v>
      </c>
      <c r="N49" s="10" t="s">
        <v>292</v>
      </c>
      <c r="O49" s="21" t="s">
        <v>312</v>
      </c>
      <c r="P49" s="13" t="s">
        <v>718</v>
      </c>
      <c r="Q49" s="14">
        <v>43312</v>
      </c>
      <c r="R49" s="26">
        <v>1.82701008</v>
      </c>
      <c r="S49" s="26">
        <v>12.27209049</v>
      </c>
      <c r="T49" s="16">
        <v>48.023181818181797</v>
      </c>
      <c r="U49" s="13" t="s">
        <v>358</v>
      </c>
    </row>
    <row r="50" spans="1:21" x14ac:dyDescent="0.3">
      <c r="A50" s="1" t="s">
        <v>711</v>
      </c>
      <c r="B50" s="13" t="s">
        <v>788</v>
      </c>
      <c r="C50" s="13" t="s">
        <v>789</v>
      </c>
      <c r="D50" s="21" t="s">
        <v>712</v>
      </c>
      <c r="E50" s="21" t="s">
        <v>790</v>
      </c>
      <c r="F50" s="21" t="s">
        <v>791</v>
      </c>
      <c r="G50" s="21" t="s">
        <v>792</v>
      </c>
      <c r="H50" s="14">
        <v>39611</v>
      </c>
      <c r="I50" s="21" t="s">
        <v>782</v>
      </c>
      <c r="J50" s="24">
        <v>9.7999999999999997E-3</v>
      </c>
      <c r="L50" s="1" t="s">
        <v>313</v>
      </c>
      <c r="M50" s="13" t="s">
        <v>297</v>
      </c>
      <c r="N50" s="10" t="s">
        <v>292</v>
      </c>
      <c r="O50" s="21" t="s">
        <v>312</v>
      </c>
      <c r="P50" s="13" t="s">
        <v>717</v>
      </c>
      <c r="Q50" s="14">
        <v>43312</v>
      </c>
      <c r="R50" s="26">
        <v>6.18998954</v>
      </c>
      <c r="S50" s="26">
        <v>49.134878999999998</v>
      </c>
      <c r="T50" s="16">
        <v>23.896181818181802</v>
      </c>
      <c r="U50" s="13" t="s">
        <v>358</v>
      </c>
    </row>
    <row r="51" spans="1:21" x14ac:dyDescent="0.3">
      <c r="A51" s="1" t="s">
        <v>711</v>
      </c>
      <c r="B51" s="13" t="s">
        <v>793</v>
      </c>
      <c r="C51" s="13" t="s">
        <v>794</v>
      </c>
      <c r="D51" s="21" t="s">
        <v>712</v>
      </c>
      <c r="E51" s="21" t="s">
        <v>795</v>
      </c>
      <c r="F51" s="21" t="s">
        <v>796</v>
      </c>
      <c r="G51" s="21" t="s">
        <v>797</v>
      </c>
      <c r="H51" s="14">
        <v>39611</v>
      </c>
      <c r="I51" s="21" t="s">
        <v>782</v>
      </c>
      <c r="J51" s="24">
        <v>9.7999999999999997E-3</v>
      </c>
      <c r="L51" s="1" t="s">
        <v>313</v>
      </c>
      <c r="M51" s="13" t="s">
        <v>297</v>
      </c>
      <c r="N51" s="10" t="s">
        <v>292</v>
      </c>
      <c r="O51" s="21" t="s">
        <v>305</v>
      </c>
      <c r="P51" s="13" t="s">
        <v>723</v>
      </c>
      <c r="Q51" s="14">
        <v>43312</v>
      </c>
      <c r="R51" s="26">
        <v>0.47934782999999997</v>
      </c>
      <c r="S51" s="26">
        <v>14.142992400000001</v>
      </c>
      <c r="T51" s="16">
        <v>124.005181818182</v>
      </c>
      <c r="U51" s="13" t="s">
        <v>358</v>
      </c>
    </row>
    <row r="52" spans="1:21" x14ac:dyDescent="0.3">
      <c r="A52" s="1" t="s">
        <v>711</v>
      </c>
      <c r="B52" s="13" t="s">
        <v>798</v>
      </c>
      <c r="C52" s="13" t="s">
        <v>799</v>
      </c>
      <c r="D52" s="21" t="s">
        <v>712</v>
      </c>
      <c r="E52" s="21" t="s">
        <v>800</v>
      </c>
      <c r="F52" s="21" t="s">
        <v>801</v>
      </c>
      <c r="G52" s="21" t="s">
        <v>802</v>
      </c>
      <c r="H52" s="14">
        <v>39611</v>
      </c>
      <c r="I52" s="21" t="s">
        <v>782</v>
      </c>
      <c r="J52" s="24">
        <v>9.7999999999999997E-3</v>
      </c>
      <c r="L52" s="1" t="s">
        <v>313</v>
      </c>
      <c r="M52" s="13" t="s">
        <v>297</v>
      </c>
      <c r="N52" s="10" t="s">
        <v>292</v>
      </c>
      <c r="O52" s="21" t="s">
        <v>305</v>
      </c>
      <c r="P52" s="13" t="s">
        <v>803</v>
      </c>
      <c r="Q52" s="14">
        <v>43312</v>
      </c>
      <c r="R52" s="26">
        <v>0.69181996000000001</v>
      </c>
      <c r="S52" s="26">
        <v>6.0818969300000001</v>
      </c>
      <c r="T52" s="16">
        <v>152.977181818182</v>
      </c>
      <c r="U52" s="13" t="s">
        <v>358</v>
      </c>
    </row>
    <row r="53" spans="1:21" x14ac:dyDescent="0.3">
      <c r="A53" s="1" t="s">
        <v>711</v>
      </c>
      <c r="B53" s="13" t="s">
        <v>804</v>
      </c>
      <c r="C53" s="13" t="s">
        <v>805</v>
      </c>
      <c r="D53" s="21" t="s">
        <v>712</v>
      </c>
      <c r="E53" s="21" t="s">
        <v>806</v>
      </c>
      <c r="F53" s="21" t="s">
        <v>807</v>
      </c>
      <c r="G53" s="21" t="s">
        <v>808</v>
      </c>
      <c r="H53" s="14">
        <v>39611</v>
      </c>
      <c r="I53" s="21" t="s">
        <v>782</v>
      </c>
      <c r="J53" s="24">
        <v>9.7999999999999997E-3</v>
      </c>
      <c r="L53" s="1" t="s">
        <v>313</v>
      </c>
      <c r="M53" s="13" t="s">
        <v>297</v>
      </c>
      <c r="N53" s="10" t="s">
        <v>292</v>
      </c>
      <c r="O53" s="21" t="s">
        <v>305</v>
      </c>
      <c r="P53" s="13" t="s">
        <v>809</v>
      </c>
      <c r="Q53" s="14">
        <v>43312</v>
      </c>
      <c r="R53" s="26">
        <v>0.15149958999999999</v>
      </c>
      <c r="S53" s="26">
        <v>7.0863610000000001</v>
      </c>
      <c r="T53" s="16">
        <v>250.642545454546</v>
      </c>
      <c r="U53" s="13" t="s">
        <v>358</v>
      </c>
    </row>
    <row r="54" spans="1:21" x14ac:dyDescent="0.3">
      <c r="A54" s="1" t="s">
        <v>711</v>
      </c>
      <c r="B54" s="13" t="s">
        <v>810</v>
      </c>
      <c r="C54" s="13" t="s">
        <v>811</v>
      </c>
      <c r="D54" s="21" t="s">
        <v>712</v>
      </c>
      <c r="E54" s="21" t="s">
        <v>812</v>
      </c>
      <c r="F54" s="21" t="s">
        <v>813</v>
      </c>
      <c r="G54" s="21" t="s">
        <v>814</v>
      </c>
      <c r="H54" s="14">
        <v>39611</v>
      </c>
      <c r="I54" s="21" t="s">
        <v>782</v>
      </c>
      <c r="J54" s="24">
        <v>9.7999999999999997E-3</v>
      </c>
      <c r="L54" s="1" t="s">
        <v>313</v>
      </c>
      <c r="M54" s="13" t="s">
        <v>297</v>
      </c>
      <c r="N54" s="10" t="s">
        <v>292</v>
      </c>
      <c r="O54" s="21" t="s">
        <v>312</v>
      </c>
      <c r="P54" s="13" t="s">
        <v>216</v>
      </c>
      <c r="Q54" s="14">
        <v>43312</v>
      </c>
      <c r="R54" s="26">
        <v>0.56321244000000004</v>
      </c>
      <c r="S54" s="26">
        <v>19.551337530000001</v>
      </c>
      <c r="T54" s="16">
        <v>44.709272727272698</v>
      </c>
      <c r="U54" s="13" t="s">
        <v>358</v>
      </c>
    </row>
    <row r="55" spans="1:21" x14ac:dyDescent="0.3">
      <c r="A55" s="1" t="s">
        <v>711</v>
      </c>
      <c r="B55" s="13" t="s">
        <v>815</v>
      </c>
      <c r="C55" s="13" t="s">
        <v>816</v>
      </c>
      <c r="D55" s="21" t="s">
        <v>712</v>
      </c>
      <c r="E55" s="21" t="s">
        <v>817</v>
      </c>
      <c r="F55" s="21" t="s">
        <v>818</v>
      </c>
      <c r="G55" s="21" t="s">
        <v>819</v>
      </c>
      <c r="H55" s="14">
        <v>39611</v>
      </c>
      <c r="I55" s="21" t="s">
        <v>782</v>
      </c>
      <c r="J55" s="24">
        <v>9.7999999999999997E-3</v>
      </c>
      <c r="L55" s="1" t="s">
        <v>313</v>
      </c>
      <c r="M55" s="13" t="s">
        <v>297</v>
      </c>
      <c r="N55" s="10" t="s">
        <v>292</v>
      </c>
      <c r="O55" s="21" t="s">
        <v>305</v>
      </c>
      <c r="P55" s="13" t="s">
        <v>716</v>
      </c>
      <c r="Q55" s="14">
        <v>43312</v>
      </c>
      <c r="R55" s="26">
        <v>0.1385103</v>
      </c>
      <c r="S55" s="26">
        <v>0.54701107000000004</v>
      </c>
      <c r="T55" s="16">
        <v>54.131818181818197</v>
      </c>
      <c r="U55" s="13" t="s">
        <v>358</v>
      </c>
    </row>
    <row r="56" spans="1:21" x14ac:dyDescent="0.3">
      <c r="A56" s="1" t="s">
        <v>711</v>
      </c>
      <c r="B56" s="13" t="s">
        <v>820</v>
      </c>
      <c r="C56" s="13" t="s">
        <v>821</v>
      </c>
      <c r="D56" s="21" t="s">
        <v>712</v>
      </c>
      <c r="E56" s="21" t="s">
        <v>822</v>
      </c>
      <c r="F56" s="21" t="s">
        <v>823</v>
      </c>
      <c r="G56" s="21" t="s">
        <v>824</v>
      </c>
      <c r="H56" s="14">
        <v>39611</v>
      </c>
      <c r="I56" s="21" t="s">
        <v>782</v>
      </c>
      <c r="J56" s="24">
        <v>9.7999999999999997E-3</v>
      </c>
      <c r="L56" s="1" t="s">
        <v>313</v>
      </c>
      <c r="M56" s="13" t="s">
        <v>297</v>
      </c>
      <c r="N56" s="10" t="s">
        <v>292</v>
      </c>
      <c r="O56" s="21" t="s">
        <v>305</v>
      </c>
      <c r="P56" s="13" t="s">
        <v>725</v>
      </c>
      <c r="Q56" s="14">
        <v>43312</v>
      </c>
      <c r="R56" s="26">
        <v>1.78977115</v>
      </c>
      <c r="S56" s="26">
        <v>20.809657049999998</v>
      </c>
      <c r="T56" s="16">
        <v>128.28531818181801</v>
      </c>
      <c r="U56" s="13" t="s">
        <v>358</v>
      </c>
    </row>
    <row r="57" spans="1:21" x14ac:dyDescent="0.3">
      <c r="A57" s="1" t="s">
        <v>711</v>
      </c>
      <c r="B57" s="13" t="s">
        <v>825</v>
      </c>
      <c r="C57" s="13" t="s">
        <v>826</v>
      </c>
      <c r="D57" s="21" t="s">
        <v>712</v>
      </c>
      <c r="E57" s="21" t="s">
        <v>827</v>
      </c>
      <c r="F57" s="21" t="s">
        <v>828</v>
      </c>
      <c r="G57" s="21" t="s">
        <v>829</v>
      </c>
      <c r="H57" s="14">
        <v>39611</v>
      </c>
      <c r="I57" s="21" t="s">
        <v>782</v>
      </c>
      <c r="J57" s="24">
        <v>9.7999999999999997E-3</v>
      </c>
      <c r="L57" s="1" t="s">
        <v>313</v>
      </c>
      <c r="M57" s="13" t="s">
        <v>297</v>
      </c>
      <c r="N57" s="10" t="s">
        <v>292</v>
      </c>
      <c r="O57" s="21" t="s">
        <v>312</v>
      </c>
      <c r="P57" s="13" t="s">
        <v>205</v>
      </c>
      <c r="Q57" s="14">
        <v>43312</v>
      </c>
      <c r="R57" s="26">
        <v>9.7436099999999998E-3</v>
      </c>
      <c r="S57" s="26">
        <v>1.7675043800000001</v>
      </c>
      <c r="T57" s="16">
        <v>212.454772727273</v>
      </c>
      <c r="U57" s="13" t="s">
        <v>358</v>
      </c>
    </row>
    <row r="58" spans="1:21" x14ac:dyDescent="0.3">
      <c r="A58" s="1" t="s">
        <v>711</v>
      </c>
      <c r="B58" s="13" t="s">
        <v>830</v>
      </c>
      <c r="C58" s="13" t="s">
        <v>831</v>
      </c>
      <c r="D58" s="21" t="s">
        <v>712</v>
      </c>
      <c r="E58" s="21" t="s">
        <v>832</v>
      </c>
      <c r="F58" s="21" t="s">
        <v>833</v>
      </c>
      <c r="G58" s="21" t="s">
        <v>834</v>
      </c>
      <c r="H58" s="14">
        <v>39611</v>
      </c>
      <c r="I58" s="21" t="s">
        <v>782</v>
      </c>
      <c r="J58" s="24">
        <v>9.7999999999999997E-3</v>
      </c>
      <c r="L58" s="1" t="s">
        <v>313</v>
      </c>
      <c r="M58" s="13" t="s">
        <v>297</v>
      </c>
      <c r="N58" s="10" t="s">
        <v>292</v>
      </c>
      <c r="O58" s="21" t="s">
        <v>305</v>
      </c>
      <c r="P58" s="13" t="s">
        <v>714</v>
      </c>
      <c r="Q58" s="14">
        <v>43312</v>
      </c>
      <c r="R58" s="26">
        <v>0.14972784</v>
      </c>
      <c r="S58" s="26">
        <v>2.3741319700000001</v>
      </c>
      <c r="T58" s="16">
        <v>297.70168181818201</v>
      </c>
      <c r="U58" s="13" t="s">
        <v>358</v>
      </c>
    </row>
    <row r="59" spans="1:21" x14ac:dyDescent="0.3">
      <c r="A59" s="1" t="s">
        <v>711</v>
      </c>
      <c r="B59" s="13" t="s">
        <v>835</v>
      </c>
      <c r="C59" s="13" t="s">
        <v>836</v>
      </c>
      <c r="D59" s="21" t="s">
        <v>712</v>
      </c>
      <c r="E59" s="21" t="s">
        <v>837</v>
      </c>
      <c r="F59" s="21" t="s">
        <v>838</v>
      </c>
      <c r="G59" s="21" t="s">
        <v>839</v>
      </c>
      <c r="H59" s="14">
        <v>39611</v>
      </c>
      <c r="I59" s="21" t="s">
        <v>782</v>
      </c>
      <c r="J59" s="24">
        <v>9.7999999999999997E-3</v>
      </c>
      <c r="L59" s="1" t="s">
        <v>313</v>
      </c>
      <c r="M59" s="13" t="s">
        <v>297</v>
      </c>
      <c r="N59" s="10" t="s">
        <v>292</v>
      </c>
      <c r="O59" s="21" t="s">
        <v>305</v>
      </c>
      <c r="P59" s="13" t="s">
        <v>726</v>
      </c>
      <c r="Q59" s="14">
        <v>43312</v>
      </c>
      <c r="R59" s="26">
        <v>0.71399866999999995</v>
      </c>
      <c r="S59" s="26">
        <v>8.3387480800000002</v>
      </c>
      <c r="T59" s="16">
        <v>139.42186363636401</v>
      </c>
      <c r="U59" s="13" t="s">
        <v>358</v>
      </c>
    </row>
    <row r="60" spans="1:21" x14ac:dyDescent="0.3">
      <c r="A60" s="1" t="s">
        <v>711</v>
      </c>
      <c r="B60" s="13" t="s">
        <v>840</v>
      </c>
      <c r="C60" s="13" t="s">
        <v>841</v>
      </c>
      <c r="D60" s="21" t="s">
        <v>712</v>
      </c>
      <c r="E60" s="21" t="s">
        <v>842</v>
      </c>
      <c r="F60" s="21" t="s">
        <v>843</v>
      </c>
      <c r="G60" s="21" t="s">
        <v>844</v>
      </c>
      <c r="H60" s="14">
        <v>39611</v>
      </c>
      <c r="I60" s="21" t="s">
        <v>782</v>
      </c>
      <c r="J60" s="24">
        <v>9.7999999999999997E-3</v>
      </c>
      <c r="L60" s="1" t="s">
        <v>313</v>
      </c>
      <c r="M60" s="13" t="s">
        <v>297</v>
      </c>
      <c r="N60" s="10" t="s">
        <v>292</v>
      </c>
      <c r="O60" s="21" t="s">
        <v>305</v>
      </c>
      <c r="P60" s="13" t="s">
        <v>719</v>
      </c>
      <c r="Q60" s="14">
        <v>43312</v>
      </c>
      <c r="R60" s="26">
        <v>0.45174251999999998</v>
      </c>
      <c r="S60" s="26">
        <v>0.69389383000000004</v>
      </c>
      <c r="T60" s="16">
        <v>390.24627272727298</v>
      </c>
      <c r="U60" s="13" t="s">
        <v>358</v>
      </c>
    </row>
    <row r="61" spans="1:21" x14ac:dyDescent="0.3">
      <c r="A61" s="1" t="s">
        <v>711</v>
      </c>
      <c r="B61" s="13" t="s">
        <v>845</v>
      </c>
      <c r="C61" s="13" t="s">
        <v>846</v>
      </c>
      <c r="D61" s="21" t="s">
        <v>712</v>
      </c>
      <c r="E61" s="21" t="s">
        <v>847</v>
      </c>
      <c r="F61" s="21" t="s">
        <v>848</v>
      </c>
      <c r="G61" s="21" t="s">
        <v>849</v>
      </c>
      <c r="H61" s="14">
        <v>39611</v>
      </c>
      <c r="I61" s="21" t="s">
        <v>782</v>
      </c>
      <c r="J61" s="24">
        <v>9.7999999999999997E-3</v>
      </c>
      <c r="L61" s="1" t="s">
        <v>313</v>
      </c>
      <c r="M61" s="13" t="s">
        <v>297</v>
      </c>
      <c r="N61" s="10" t="s">
        <v>292</v>
      </c>
      <c r="O61" s="21" t="s">
        <v>720</v>
      </c>
      <c r="P61" s="13" t="s">
        <v>727</v>
      </c>
      <c r="Q61" s="14">
        <v>43312</v>
      </c>
      <c r="R61" s="26">
        <v>2.1476680000000001E-2</v>
      </c>
      <c r="S61" s="26">
        <v>0.28955868000000001</v>
      </c>
      <c r="T61" s="16">
        <v>311.72086363636402</v>
      </c>
      <c r="U61" s="13" t="s">
        <v>358</v>
      </c>
    </row>
    <row r="62" spans="1:21" x14ac:dyDescent="0.3">
      <c r="A62" s="1" t="s">
        <v>711</v>
      </c>
      <c r="B62" s="13" t="s">
        <v>850</v>
      </c>
      <c r="C62" s="13" t="s">
        <v>851</v>
      </c>
      <c r="D62" s="21" t="s">
        <v>712</v>
      </c>
      <c r="E62" s="21" t="s">
        <v>852</v>
      </c>
      <c r="F62" s="21" t="s">
        <v>853</v>
      </c>
      <c r="G62" s="21" t="s">
        <v>854</v>
      </c>
      <c r="H62" s="14">
        <v>39611</v>
      </c>
      <c r="I62" s="21" t="s">
        <v>782</v>
      </c>
      <c r="J62" s="24">
        <v>9.7999999999999997E-3</v>
      </c>
      <c r="L62" s="1" t="s">
        <v>313</v>
      </c>
      <c r="M62" s="13" t="s">
        <v>297</v>
      </c>
      <c r="N62" s="10" t="s">
        <v>292</v>
      </c>
      <c r="O62" s="21" t="s">
        <v>312</v>
      </c>
      <c r="P62" s="13" t="s">
        <v>721</v>
      </c>
      <c r="Q62" s="14">
        <v>43312</v>
      </c>
      <c r="R62" s="26">
        <v>0.79828637000000002</v>
      </c>
      <c r="S62" s="26">
        <v>37.996426560000003</v>
      </c>
      <c r="T62" s="16">
        <v>35.120181818181798</v>
      </c>
      <c r="U62" s="13" t="s">
        <v>358</v>
      </c>
    </row>
    <row r="63" spans="1:21" x14ac:dyDescent="0.3">
      <c r="A63" s="1" t="s">
        <v>711</v>
      </c>
      <c r="B63" s="13" t="s">
        <v>855</v>
      </c>
      <c r="C63" s="13" t="s">
        <v>856</v>
      </c>
      <c r="D63" s="21" t="s">
        <v>712</v>
      </c>
      <c r="E63" s="21" t="s">
        <v>857</v>
      </c>
      <c r="F63" s="21" t="s">
        <v>858</v>
      </c>
      <c r="G63" s="21" t="s">
        <v>859</v>
      </c>
      <c r="H63" s="14">
        <v>39611</v>
      </c>
      <c r="I63" s="21" t="s">
        <v>782</v>
      </c>
      <c r="J63" s="24">
        <v>9.7999999999999997E-3</v>
      </c>
      <c r="L63" s="1" t="s">
        <v>313</v>
      </c>
      <c r="M63" s="13" t="s">
        <v>297</v>
      </c>
      <c r="N63" s="10" t="s">
        <v>292</v>
      </c>
      <c r="O63" s="21" t="s">
        <v>305</v>
      </c>
      <c r="P63" s="13" t="s">
        <v>219</v>
      </c>
      <c r="Q63" s="14">
        <v>43312</v>
      </c>
      <c r="R63" s="26">
        <v>2.2513432299999998</v>
      </c>
      <c r="S63" s="26">
        <v>5.9178227200000002</v>
      </c>
      <c r="T63" s="16">
        <v>34.134454545454602</v>
      </c>
      <c r="U63" s="13" t="s">
        <v>358</v>
      </c>
    </row>
    <row r="64" spans="1:21" x14ac:dyDescent="0.3">
      <c r="A64" s="1" t="s">
        <v>711</v>
      </c>
      <c r="B64" s="13" t="s">
        <v>860</v>
      </c>
      <c r="C64" s="13" t="s">
        <v>861</v>
      </c>
      <c r="D64" s="21" t="s">
        <v>712</v>
      </c>
      <c r="E64" s="21" t="s">
        <v>862</v>
      </c>
      <c r="F64" s="21" t="s">
        <v>863</v>
      </c>
      <c r="G64" s="21" t="s">
        <v>864</v>
      </c>
      <c r="H64" s="14">
        <v>39611</v>
      </c>
      <c r="I64" s="21" t="s">
        <v>782</v>
      </c>
      <c r="J64" s="24">
        <v>9.7999999999999997E-3</v>
      </c>
      <c r="L64" s="1" t="s">
        <v>313</v>
      </c>
      <c r="M64" s="13" t="s">
        <v>297</v>
      </c>
      <c r="N64" s="10" t="s">
        <v>292</v>
      </c>
      <c r="O64" s="21" t="s">
        <v>312</v>
      </c>
      <c r="P64" s="13" t="s">
        <v>715</v>
      </c>
      <c r="Q64" s="14">
        <v>43312</v>
      </c>
      <c r="R64" s="26">
        <v>0.54027875000000003</v>
      </c>
      <c r="S64" s="26">
        <v>27.394544410000002</v>
      </c>
      <c r="T64" s="16">
        <v>23.666363636363599</v>
      </c>
      <c r="U64" s="13" t="s">
        <v>358</v>
      </c>
    </row>
    <row r="65" spans="1:21" x14ac:dyDescent="0.3">
      <c r="A65" s="1" t="s">
        <v>711</v>
      </c>
      <c r="B65" s="13" t="s">
        <v>865</v>
      </c>
      <c r="C65" s="13" t="s">
        <v>866</v>
      </c>
      <c r="D65" s="21" t="s">
        <v>712</v>
      </c>
      <c r="E65" s="21" t="s">
        <v>867</v>
      </c>
      <c r="F65" s="21" t="s">
        <v>868</v>
      </c>
      <c r="G65" s="21" t="s">
        <v>869</v>
      </c>
      <c r="H65" s="14">
        <v>40983</v>
      </c>
      <c r="I65" s="21" t="s">
        <v>340</v>
      </c>
      <c r="J65" s="24">
        <v>9.9000000000000008E-3</v>
      </c>
      <c r="L65" s="1" t="s">
        <v>313</v>
      </c>
      <c r="M65" s="13" t="s">
        <v>297</v>
      </c>
      <c r="N65" s="10" t="s">
        <v>292</v>
      </c>
      <c r="O65" s="21" t="s">
        <v>295</v>
      </c>
      <c r="P65" s="13" t="s">
        <v>870</v>
      </c>
      <c r="Q65" s="14">
        <v>43312</v>
      </c>
      <c r="R65" s="26">
        <v>2.349E-3</v>
      </c>
      <c r="S65" s="26">
        <v>1.93700161</v>
      </c>
      <c r="T65" s="16">
        <v>74.412681818181795</v>
      </c>
      <c r="U65" s="13" t="s">
        <v>358</v>
      </c>
    </row>
    <row r="66" spans="1:21" x14ac:dyDescent="0.3">
      <c r="A66" s="1" t="s">
        <v>711</v>
      </c>
      <c r="B66" s="13" t="s">
        <v>871</v>
      </c>
      <c r="C66" s="13" t="s">
        <v>872</v>
      </c>
      <c r="D66" s="21" t="s">
        <v>712</v>
      </c>
      <c r="E66" s="21" t="s">
        <v>873</v>
      </c>
      <c r="F66" s="21" t="s">
        <v>874</v>
      </c>
      <c r="G66" s="21" t="s">
        <v>875</v>
      </c>
      <c r="H66" s="14">
        <v>40983</v>
      </c>
      <c r="I66" s="21" t="s">
        <v>340</v>
      </c>
      <c r="J66" s="24">
        <v>9.9000000000000008E-3</v>
      </c>
      <c r="L66" s="1" t="s">
        <v>313</v>
      </c>
      <c r="M66" s="13" t="s">
        <v>297</v>
      </c>
      <c r="N66" s="10" t="s">
        <v>292</v>
      </c>
      <c r="O66" s="21" t="s">
        <v>295</v>
      </c>
      <c r="P66" s="13" t="s">
        <v>876</v>
      </c>
      <c r="Q66" s="14">
        <v>43312</v>
      </c>
      <c r="R66" s="26">
        <v>3.9733189000000002</v>
      </c>
      <c r="S66" s="26">
        <v>87.429889829999993</v>
      </c>
      <c r="T66" s="16">
        <v>24.7327727272727</v>
      </c>
      <c r="U66" s="13" t="s">
        <v>358</v>
      </c>
    </row>
    <row r="67" spans="1:21" x14ac:dyDescent="0.3">
      <c r="A67" s="1" t="s">
        <v>711</v>
      </c>
      <c r="B67" s="13" t="s">
        <v>877</v>
      </c>
      <c r="C67" s="13" t="s">
        <v>878</v>
      </c>
      <c r="D67" s="21" t="s">
        <v>712</v>
      </c>
      <c r="E67" s="21" t="s">
        <v>879</v>
      </c>
      <c r="F67" s="21" t="s">
        <v>880</v>
      </c>
      <c r="G67" s="21" t="s">
        <v>881</v>
      </c>
      <c r="H67" s="14">
        <v>40983</v>
      </c>
      <c r="I67" s="21" t="s">
        <v>340</v>
      </c>
      <c r="J67" s="24">
        <v>1.21E-2</v>
      </c>
      <c r="L67" s="1" t="s">
        <v>313</v>
      </c>
      <c r="M67" s="10" t="s">
        <v>292</v>
      </c>
      <c r="N67" s="10" t="s">
        <v>292</v>
      </c>
      <c r="O67" s="21" t="s">
        <v>713</v>
      </c>
      <c r="P67" s="13" t="s">
        <v>882</v>
      </c>
      <c r="Q67" s="14">
        <v>43312</v>
      </c>
      <c r="R67" s="26">
        <v>2.2215059999999998E-2</v>
      </c>
      <c r="S67" s="26">
        <v>0.86535872000000003</v>
      </c>
      <c r="T67" s="16">
        <v>42.572727272727299</v>
      </c>
      <c r="U67" s="13" t="s">
        <v>358</v>
      </c>
    </row>
    <row r="68" spans="1:21" x14ac:dyDescent="0.3">
      <c r="A68" s="1" t="s">
        <v>711</v>
      </c>
      <c r="B68" s="13" t="s">
        <v>883</v>
      </c>
      <c r="C68" s="13" t="s">
        <v>884</v>
      </c>
      <c r="D68" s="21" t="s">
        <v>712</v>
      </c>
      <c r="E68" s="21" t="s">
        <v>885</v>
      </c>
      <c r="F68" s="21" t="s">
        <v>886</v>
      </c>
      <c r="G68" s="21" t="s">
        <v>887</v>
      </c>
      <c r="H68" s="14">
        <v>40983</v>
      </c>
      <c r="I68" s="21" t="s">
        <v>340</v>
      </c>
      <c r="J68" s="24">
        <v>1.21E-2</v>
      </c>
      <c r="L68" s="1" t="s">
        <v>313</v>
      </c>
      <c r="M68" s="10" t="s">
        <v>292</v>
      </c>
      <c r="N68" s="10" t="s">
        <v>292</v>
      </c>
      <c r="O68" s="21" t="s">
        <v>295</v>
      </c>
      <c r="P68" s="13" t="s">
        <v>888</v>
      </c>
      <c r="Q68" s="14">
        <v>43312</v>
      </c>
      <c r="R68" s="26">
        <v>0.61865857000000002</v>
      </c>
      <c r="S68" s="26">
        <v>25.409148139999999</v>
      </c>
      <c r="T68" s="16">
        <v>29.2617727272727</v>
      </c>
      <c r="U68" s="13" t="s">
        <v>358</v>
      </c>
    </row>
    <row r="69" spans="1:21" x14ac:dyDescent="0.3">
      <c r="A69" s="1" t="s">
        <v>711</v>
      </c>
      <c r="B69" s="13" t="s">
        <v>889</v>
      </c>
      <c r="C69" s="13" t="s">
        <v>890</v>
      </c>
      <c r="D69" s="21" t="s">
        <v>712</v>
      </c>
      <c r="E69" s="21" t="s">
        <v>891</v>
      </c>
      <c r="F69" s="21" t="s">
        <v>892</v>
      </c>
      <c r="G69" s="21" t="s">
        <v>893</v>
      </c>
      <c r="H69" s="14">
        <v>40983</v>
      </c>
      <c r="I69" s="21" t="s">
        <v>340</v>
      </c>
      <c r="J69" s="24">
        <v>1.21E-2</v>
      </c>
      <c r="L69" s="1" t="s">
        <v>313</v>
      </c>
      <c r="M69" s="10" t="s">
        <v>292</v>
      </c>
      <c r="N69" s="10" t="s">
        <v>292</v>
      </c>
      <c r="O69" s="21" t="s">
        <v>305</v>
      </c>
      <c r="P69" s="13" t="s">
        <v>894</v>
      </c>
      <c r="Q69" s="14">
        <v>43312</v>
      </c>
      <c r="R69" s="26">
        <v>0.53107777</v>
      </c>
      <c r="S69" s="26">
        <v>2.92163672</v>
      </c>
      <c r="T69" s="16">
        <v>25.584590909090899</v>
      </c>
      <c r="U69" s="13" t="s">
        <v>358</v>
      </c>
    </row>
    <row r="70" spans="1:21" x14ac:dyDescent="0.3">
      <c r="A70" s="1" t="s">
        <v>711</v>
      </c>
      <c r="B70" s="13" t="s">
        <v>895</v>
      </c>
      <c r="C70" s="13" t="s">
        <v>896</v>
      </c>
      <c r="D70" s="21" t="s">
        <v>712</v>
      </c>
      <c r="E70" s="21" t="s">
        <v>897</v>
      </c>
      <c r="F70" s="21" t="s">
        <v>898</v>
      </c>
      <c r="G70" s="21" t="s">
        <v>899</v>
      </c>
      <c r="H70" s="14">
        <v>40983</v>
      </c>
      <c r="I70" s="21" t="s">
        <v>340</v>
      </c>
      <c r="J70" s="24">
        <v>1.21E-2</v>
      </c>
      <c r="L70" s="1" t="s">
        <v>313</v>
      </c>
      <c r="M70" s="10" t="s">
        <v>292</v>
      </c>
      <c r="N70" s="10" t="s">
        <v>292</v>
      </c>
      <c r="O70" s="21" t="s">
        <v>295</v>
      </c>
      <c r="P70" s="13" t="s">
        <v>900</v>
      </c>
      <c r="Q70" s="14">
        <v>43312</v>
      </c>
      <c r="R70" s="26">
        <v>5.9626915599999997</v>
      </c>
      <c r="S70" s="26">
        <v>20.898742250000002</v>
      </c>
      <c r="T70" s="16">
        <v>21.195818181818201</v>
      </c>
      <c r="U70" s="13" t="s">
        <v>358</v>
      </c>
    </row>
    <row r="71" spans="1:21" x14ac:dyDescent="0.3">
      <c r="A71" s="1" t="s">
        <v>711</v>
      </c>
      <c r="B71" s="13" t="s">
        <v>901</v>
      </c>
      <c r="C71" s="13" t="s">
        <v>902</v>
      </c>
      <c r="D71" s="21" t="s">
        <v>712</v>
      </c>
      <c r="E71" s="21" t="s">
        <v>903</v>
      </c>
      <c r="F71" s="21" t="s">
        <v>904</v>
      </c>
      <c r="G71" s="21" t="s">
        <v>905</v>
      </c>
      <c r="H71" s="14">
        <v>40983</v>
      </c>
      <c r="I71" s="21" t="s">
        <v>340</v>
      </c>
      <c r="J71" s="24">
        <v>1.21E-2</v>
      </c>
      <c r="L71" s="1" t="s">
        <v>313</v>
      </c>
      <c r="M71" s="10" t="s">
        <v>292</v>
      </c>
      <c r="N71" s="10" t="s">
        <v>292</v>
      </c>
      <c r="O71" s="21" t="s">
        <v>295</v>
      </c>
      <c r="P71" s="13" t="s">
        <v>906</v>
      </c>
      <c r="Q71" s="14">
        <v>43312</v>
      </c>
      <c r="R71" s="26">
        <v>0.86309334000000004</v>
      </c>
      <c r="S71" s="26">
        <v>18.524242019999999</v>
      </c>
      <c r="T71" s="16">
        <v>15.4977727272727</v>
      </c>
      <c r="U71" s="13" t="s">
        <v>358</v>
      </c>
    </row>
    <row r="72" spans="1:21" x14ac:dyDescent="0.3">
      <c r="A72" s="1" t="s">
        <v>711</v>
      </c>
      <c r="B72" s="13" t="s">
        <v>907</v>
      </c>
      <c r="C72" s="13" t="s">
        <v>908</v>
      </c>
      <c r="D72" s="21" t="s">
        <v>712</v>
      </c>
      <c r="E72" s="21" t="s">
        <v>909</v>
      </c>
      <c r="F72" s="21" t="s">
        <v>910</v>
      </c>
      <c r="G72" s="21" t="s">
        <v>911</v>
      </c>
      <c r="H72" s="14">
        <v>40983</v>
      </c>
      <c r="I72" s="21" t="s">
        <v>340</v>
      </c>
      <c r="J72" s="24">
        <v>1.21E-2</v>
      </c>
      <c r="L72" s="1" t="s">
        <v>313</v>
      </c>
      <c r="M72" s="10" t="s">
        <v>292</v>
      </c>
      <c r="N72" s="10" t="s">
        <v>292</v>
      </c>
      <c r="O72" s="21" t="s">
        <v>305</v>
      </c>
      <c r="P72" s="13" t="s">
        <v>912</v>
      </c>
      <c r="Q72" s="14">
        <v>43312</v>
      </c>
      <c r="R72" s="26">
        <v>1.1853588799999999</v>
      </c>
      <c r="S72" s="26">
        <v>1.7464143999999999</v>
      </c>
      <c r="T72" s="16">
        <v>28.2537272727273</v>
      </c>
      <c r="U72" s="13" t="s">
        <v>358</v>
      </c>
    </row>
    <row r="73" spans="1:21" x14ac:dyDescent="0.3">
      <c r="A73" s="1" t="s">
        <v>711</v>
      </c>
      <c r="B73" s="13" t="s">
        <v>913</v>
      </c>
      <c r="C73" s="13" t="s">
        <v>914</v>
      </c>
      <c r="D73" s="21" t="s">
        <v>712</v>
      </c>
      <c r="E73" s="21" t="s">
        <v>915</v>
      </c>
      <c r="F73" s="21" t="s">
        <v>916</v>
      </c>
      <c r="G73" s="21" t="s">
        <v>917</v>
      </c>
      <c r="H73" s="14">
        <v>40983</v>
      </c>
      <c r="I73" s="21" t="s">
        <v>340</v>
      </c>
      <c r="J73" s="24">
        <v>1.21E-2</v>
      </c>
      <c r="L73" s="1" t="s">
        <v>313</v>
      </c>
      <c r="M73" s="10" t="s">
        <v>292</v>
      </c>
      <c r="N73" s="10" t="s">
        <v>292</v>
      </c>
      <c r="O73" s="21" t="s">
        <v>295</v>
      </c>
      <c r="P73" s="13" t="s">
        <v>918</v>
      </c>
      <c r="Q73" s="14">
        <v>43312</v>
      </c>
      <c r="R73" s="26">
        <v>3.4254000000000001E-4</v>
      </c>
      <c r="S73" s="26">
        <v>0.17044075</v>
      </c>
      <c r="T73" s="16">
        <v>8.3116363636363602</v>
      </c>
      <c r="U73" s="13" t="s">
        <v>358</v>
      </c>
    </row>
    <row r="74" spans="1:21" x14ac:dyDescent="0.3">
      <c r="A74" s="1" t="s">
        <v>711</v>
      </c>
      <c r="B74" s="13" t="s">
        <v>919</v>
      </c>
      <c r="C74" s="13" t="s">
        <v>920</v>
      </c>
      <c r="D74" s="21" t="s">
        <v>712</v>
      </c>
      <c r="E74" s="21" t="s">
        <v>921</v>
      </c>
      <c r="F74" s="21" t="s">
        <v>922</v>
      </c>
      <c r="G74" s="21" t="s">
        <v>923</v>
      </c>
      <c r="H74" s="14">
        <v>40983</v>
      </c>
      <c r="I74" s="21" t="s">
        <v>340</v>
      </c>
      <c r="J74" s="24">
        <v>1.21E-2</v>
      </c>
      <c r="L74" s="1" t="s">
        <v>313</v>
      </c>
      <c r="M74" s="10" t="s">
        <v>292</v>
      </c>
      <c r="N74" s="10" t="s">
        <v>292</v>
      </c>
      <c r="O74" s="21" t="s">
        <v>295</v>
      </c>
      <c r="P74" s="13" t="s">
        <v>924</v>
      </c>
      <c r="Q74" s="14">
        <v>43312</v>
      </c>
      <c r="R74" s="26">
        <v>0.59879826000000003</v>
      </c>
      <c r="S74" s="26">
        <v>6.9240651199999999</v>
      </c>
      <c r="T74" s="16">
        <v>34.900818181818202</v>
      </c>
      <c r="U74" s="13" t="s">
        <v>358</v>
      </c>
    </row>
    <row r="75" spans="1:21" x14ac:dyDescent="0.3">
      <c r="A75" s="1" t="s">
        <v>711</v>
      </c>
      <c r="B75" s="13" t="s">
        <v>925</v>
      </c>
      <c r="C75" s="13" t="s">
        <v>926</v>
      </c>
      <c r="D75" s="21" t="s">
        <v>712</v>
      </c>
      <c r="E75" s="21" t="s">
        <v>927</v>
      </c>
      <c r="F75" s="21" t="s">
        <v>928</v>
      </c>
      <c r="G75" s="21" t="s">
        <v>929</v>
      </c>
      <c r="H75" s="14">
        <v>40983</v>
      </c>
      <c r="I75" s="21" t="s">
        <v>340</v>
      </c>
      <c r="J75" s="24">
        <v>1.21E-2</v>
      </c>
      <c r="L75" s="1" t="s">
        <v>313</v>
      </c>
      <c r="M75" s="10" t="s">
        <v>292</v>
      </c>
      <c r="N75" s="10" t="s">
        <v>292</v>
      </c>
      <c r="O75" s="21" t="s">
        <v>713</v>
      </c>
      <c r="P75" s="13" t="s">
        <v>930</v>
      </c>
      <c r="Q75" s="14">
        <v>43312</v>
      </c>
      <c r="R75" s="26">
        <v>1.0516106700000001</v>
      </c>
      <c r="S75" s="26">
        <v>5.0336804099999997</v>
      </c>
      <c r="T75" s="16">
        <v>80.633136363636396</v>
      </c>
      <c r="U75" s="13" t="s">
        <v>358</v>
      </c>
    </row>
    <row r="76" spans="1:21" x14ac:dyDescent="0.3">
      <c r="A76" s="1" t="s">
        <v>711</v>
      </c>
      <c r="B76" s="13" t="s">
        <v>931</v>
      </c>
      <c r="C76" s="13" t="s">
        <v>932</v>
      </c>
      <c r="D76" s="21" t="s">
        <v>712</v>
      </c>
      <c r="E76" s="21" t="s">
        <v>933</v>
      </c>
      <c r="F76" s="21" t="s">
        <v>934</v>
      </c>
      <c r="G76" s="21" t="s">
        <v>935</v>
      </c>
      <c r="H76" s="14">
        <v>40983</v>
      </c>
      <c r="I76" s="21" t="s">
        <v>340</v>
      </c>
      <c r="J76" s="24">
        <v>1.21E-2</v>
      </c>
      <c r="L76" s="1" t="s">
        <v>313</v>
      </c>
      <c r="M76" s="10" t="s">
        <v>292</v>
      </c>
      <c r="N76" s="10" t="s">
        <v>292</v>
      </c>
      <c r="O76" s="21" t="s">
        <v>295</v>
      </c>
      <c r="P76" s="13" t="s">
        <v>936</v>
      </c>
      <c r="Q76" s="14">
        <v>43312</v>
      </c>
      <c r="R76" s="26">
        <v>9.962261E-2</v>
      </c>
      <c r="S76" s="26">
        <v>7.13431734</v>
      </c>
      <c r="T76" s="16">
        <v>50.381590909090903</v>
      </c>
      <c r="U76" s="13" t="s">
        <v>358</v>
      </c>
    </row>
    <row r="77" spans="1:21" x14ac:dyDescent="0.3">
      <c r="A77" s="1" t="s">
        <v>711</v>
      </c>
      <c r="B77" s="13" t="s">
        <v>937</v>
      </c>
      <c r="C77" s="13" t="s">
        <v>938</v>
      </c>
      <c r="D77" s="21" t="s">
        <v>712</v>
      </c>
      <c r="E77" s="21" t="s">
        <v>939</v>
      </c>
      <c r="F77" s="21" t="s">
        <v>940</v>
      </c>
      <c r="G77" s="21" t="s">
        <v>941</v>
      </c>
      <c r="H77" s="14">
        <v>41242</v>
      </c>
      <c r="I77" s="21" t="s">
        <v>340</v>
      </c>
      <c r="J77" s="24">
        <v>9.9000000000000008E-3</v>
      </c>
      <c r="L77" s="1" t="s">
        <v>313</v>
      </c>
      <c r="M77" s="13" t="s">
        <v>297</v>
      </c>
      <c r="N77" s="10" t="s">
        <v>292</v>
      </c>
      <c r="O77" s="21" t="s">
        <v>295</v>
      </c>
      <c r="P77" s="13" t="s">
        <v>942</v>
      </c>
      <c r="Q77" s="14">
        <v>43312</v>
      </c>
      <c r="R77" s="26">
        <v>2.0425102000000002</v>
      </c>
      <c r="S77" s="26">
        <v>75.168937080000006</v>
      </c>
      <c r="T77" s="16">
        <v>11.202227272727299</v>
      </c>
      <c r="U77" s="13" t="s">
        <v>358</v>
      </c>
    </row>
    <row r="78" spans="1:21" x14ac:dyDescent="0.3">
      <c r="A78" s="1" t="s">
        <v>711</v>
      </c>
      <c r="B78" s="13" t="s">
        <v>943</v>
      </c>
      <c r="C78" s="13" t="s">
        <v>944</v>
      </c>
      <c r="D78" s="21" t="s">
        <v>712</v>
      </c>
      <c r="E78" s="21" t="s">
        <v>945</v>
      </c>
      <c r="F78" s="21" t="s">
        <v>946</v>
      </c>
      <c r="G78" s="21" t="s">
        <v>947</v>
      </c>
      <c r="H78" s="14">
        <v>41568</v>
      </c>
      <c r="I78" s="21" t="s">
        <v>340</v>
      </c>
      <c r="J78" s="24">
        <v>1.21E-2</v>
      </c>
      <c r="L78" s="1" t="s">
        <v>313</v>
      </c>
      <c r="M78" s="10" t="s">
        <v>292</v>
      </c>
      <c r="N78" s="10" t="s">
        <v>292</v>
      </c>
      <c r="O78" s="21" t="s">
        <v>295</v>
      </c>
      <c r="P78" s="13" t="s">
        <v>948</v>
      </c>
      <c r="Q78" s="14">
        <v>43312</v>
      </c>
      <c r="R78" s="26">
        <v>8.7560000000000003E-4</v>
      </c>
      <c r="S78" s="26">
        <v>0.89187262</v>
      </c>
      <c r="T78" s="16">
        <v>28.021818181818201</v>
      </c>
      <c r="U78" s="13" t="s">
        <v>358</v>
      </c>
    </row>
    <row r="79" spans="1:21" x14ac:dyDescent="0.3">
      <c r="A79" s="1" t="s">
        <v>711</v>
      </c>
      <c r="B79" s="13" t="s">
        <v>949</v>
      </c>
      <c r="C79" s="13" t="s">
        <v>950</v>
      </c>
      <c r="D79" s="21" t="s">
        <v>951</v>
      </c>
      <c r="E79" s="21" t="s">
        <v>952</v>
      </c>
      <c r="F79" s="21" t="s">
        <v>953</v>
      </c>
      <c r="G79" s="21" t="s">
        <v>954</v>
      </c>
      <c r="H79" s="14">
        <v>41957</v>
      </c>
      <c r="I79" s="21" t="s">
        <v>340</v>
      </c>
      <c r="J79" s="24">
        <v>9.9000000000000008E-3</v>
      </c>
      <c r="L79" s="1" t="s">
        <v>313</v>
      </c>
      <c r="M79" s="13" t="s">
        <v>297</v>
      </c>
      <c r="N79" s="10" t="s">
        <v>292</v>
      </c>
      <c r="O79" s="21" t="s">
        <v>312</v>
      </c>
      <c r="P79" s="13" t="s">
        <v>955</v>
      </c>
      <c r="Q79" s="14">
        <v>43312</v>
      </c>
      <c r="R79" s="26">
        <v>2.1733434900000002</v>
      </c>
      <c r="S79" s="26">
        <v>37.423282042917002</v>
      </c>
      <c r="T79" s="16">
        <v>144.09540909090899</v>
      </c>
      <c r="U79" s="13" t="s">
        <v>956</v>
      </c>
    </row>
    <row r="80" spans="1:21" x14ac:dyDescent="0.3">
      <c r="A80" s="1" t="s">
        <v>711</v>
      </c>
      <c r="B80" s="13" t="s">
        <v>957</v>
      </c>
      <c r="C80" s="13" t="s">
        <v>958</v>
      </c>
      <c r="D80" s="21" t="s">
        <v>951</v>
      </c>
      <c r="E80" s="21" t="s">
        <v>959</v>
      </c>
      <c r="F80" s="21" t="s">
        <v>960</v>
      </c>
      <c r="G80" s="21" t="s">
        <v>961</v>
      </c>
      <c r="H80" s="14">
        <v>41957</v>
      </c>
      <c r="I80" s="21" t="s">
        <v>340</v>
      </c>
      <c r="J80" s="24">
        <v>9.9000000000000008E-3</v>
      </c>
      <c r="L80" s="1" t="s">
        <v>313</v>
      </c>
      <c r="M80" s="13" t="s">
        <v>297</v>
      </c>
      <c r="N80" s="10" t="s">
        <v>292</v>
      </c>
      <c r="O80" s="21" t="s">
        <v>312</v>
      </c>
      <c r="P80" s="13" t="s">
        <v>962</v>
      </c>
      <c r="Q80" s="14">
        <v>43312</v>
      </c>
      <c r="R80" s="26">
        <v>4.6493999999999997E-3</v>
      </c>
      <c r="S80" s="26">
        <v>3.7661661656810002</v>
      </c>
      <c r="T80" s="16">
        <v>233.76095454545501</v>
      </c>
      <c r="U80" s="13" t="s">
        <v>956</v>
      </c>
    </row>
    <row r="81" spans="1:21" x14ac:dyDescent="0.3">
      <c r="A81" s="1" t="s">
        <v>711</v>
      </c>
      <c r="B81" s="13" t="s">
        <v>963</v>
      </c>
      <c r="C81" s="13" t="s">
        <v>964</v>
      </c>
      <c r="D81" s="21" t="s">
        <v>951</v>
      </c>
      <c r="E81" s="21" t="s">
        <v>965</v>
      </c>
      <c r="F81" s="21" t="s">
        <v>966</v>
      </c>
      <c r="G81" s="21" t="s">
        <v>967</v>
      </c>
      <c r="H81" s="14">
        <v>41957</v>
      </c>
      <c r="I81" s="21" t="s">
        <v>340</v>
      </c>
      <c r="J81" s="24">
        <v>9.9000000000000008E-3</v>
      </c>
      <c r="L81" s="1" t="s">
        <v>313</v>
      </c>
      <c r="M81" s="13" t="s">
        <v>297</v>
      </c>
      <c r="N81" s="10" t="s">
        <v>292</v>
      </c>
      <c r="O81" s="21" t="s">
        <v>312</v>
      </c>
      <c r="P81" s="13" t="s">
        <v>962</v>
      </c>
      <c r="Q81" s="14">
        <v>43312</v>
      </c>
      <c r="R81" s="26">
        <v>0</v>
      </c>
      <c r="S81" s="26">
        <v>34.418623767023</v>
      </c>
      <c r="T81" s="16">
        <v>180.79731818181801</v>
      </c>
      <c r="U81" s="13" t="s">
        <v>956</v>
      </c>
    </row>
    <row r="82" spans="1:21" x14ac:dyDescent="0.3">
      <c r="A82" s="1" t="s">
        <v>711</v>
      </c>
      <c r="B82" s="13" t="s">
        <v>968</v>
      </c>
      <c r="C82" s="13" t="s">
        <v>969</v>
      </c>
      <c r="D82" s="21" t="s">
        <v>951</v>
      </c>
      <c r="E82" s="21" t="s">
        <v>970</v>
      </c>
      <c r="F82" s="21" t="s">
        <v>971</v>
      </c>
      <c r="G82" s="21" t="s">
        <v>972</v>
      </c>
      <c r="H82" s="14">
        <v>41957</v>
      </c>
      <c r="I82" s="21" t="s">
        <v>340</v>
      </c>
      <c r="J82" s="24">
        <v>9.9000000000000008E-3</v>
      </c>
      <c r="L82" s="1" t="s">
        <v>313</v>
      </c>
      <c r="M82" s="13" t="s">
        <v>297</v>
      </c>
      <c r="N82" s="10" t="s">
        <v>292</v>
      </c>
      <c r="O82" s="21" t="s">
        <v>312</v>
      </c>
      <c r="P82" s="13" t="s">
        <v>955</v>
      </c>
      <c r="Q82" s="14">
        <v>43312</v>
      </c>
      <c r="R82" s="26">
        <v>6.06064209</v>
      </c>
      <c r="S82" s="26">
        <v>70.658085103510999</v>
      </c>
      <c r="T82" s="16">
        <v>175.05163636363599</v>
      </c>
      <c r="U82" s="13" t="s">
        <v>956</v>
      </c>
    </row>
    <row r="83" spans="1:21" x14ac:dyDescent="0.3">
      <c r="A83" s="1" t="s">
        <v>711</v>
      </c>
      <c r="B83" s="13" t="s">
        <v>973</v>
      </c>
      <c r="C83" s="13" t="s">
        <v>974</v>
      </c>
      <c r="D83" s="21" t="s">
        <v>951</v>
      </c>
      <c r="E83" s="21" t="s">
        <v>975</v>
      </c>
      <c r="F83" s="21" t="s">
        <v>976</v>
      </c>
      <c r="G83" s="21" t="s">
        <v>977</v>
      </c>
      <c r="H83" s="14">
        <v>41957</v>
      </c>
      <c r="I83" s="21" t="s">
        <v>340</v>
      </c>
      <c r="J83" s="24">
        <v>9.9000000000000008E-3</v>
      </c>
      <c r="L83" s="1" t="s">
        <v>313</v>
      </c>
      <c r="M83" s="13" t="s">
        <v>297</v>
      </c>
      <c r="N83" s="10" t="s">
        <v>292</v>
      </c>
      <c r="O83" s="21" t="s">
        <v>312</v>
      </c>
      <c r="P83" s="13" t="s">
        <v>978</v>
      </c>
      <c r="Q83" s="14">
        <v>43312</v>
      </c>
      <c r="R83" s="26">
        <v>0.20194250999999999</v>
      </c>
      <c r="S83" s="26">
        <v>1.2378454114990001</v>
      </c>
      <c r="T83" s="16">
        <v>74.945363636363595</v>
      </c>
      <c r="U83" s="13" t="s">
        <v>956</v>
      </c>
    </row>
    <row r="84" spans="1:21" x14ac:dyDescent="0.3">
      <c r="A84" s="1" t="s">
        <v>711</v>
      </c>
      <c r="B84" s="13" t="s">
        <v>979</v>
      </c>
      <c r="C84" s="13" t="s">
        <v>980</v>
      </c>
      <c r="D84" s="21" t="s">
        <v>951</v>
      </c>
      <c r="E84" s="21" t="s">
        <v>981</v>
      </c>
      <c r="F84" s="21" t="s">
        <v>982</v>
      </c>
      <c r="G84" s="21" t="s">
        <v>983</v>
      </c>
      <c r="H84" s="14">
        <v>41957</v>
      </c>
      <c r="I84" s="21" t="s">
        <v>340</v>
      </c>
      <c r="J84" s="24">
        <v>9.9000000000000008E-3</v>
      </c>
      <c r="L84" s="1" t="s">
        <v>313</v>
      </c>
      <c r="M84" s="13" t="s">
        <v>297</v>
      </c>
      <c r="N84" s="10" t="s">
        <v>292</v>
      </c>
      <c r="O84" s="21" t="s">
        <v>312</v>
      </c>
      <c r="P84" s="13" t="s">
        <v>984</v>
      </c>
      <c r="Q84" s="14">
        <v>43312</v>
      </c>
      <c r="R84" s="26">
        <v>2.3930659999999999E-2</v>
      </c>
      <c r="S84" s="26">
        <v>20.673473011546999</v>
      </c>
      <c r="T84" s="16">
        <v>166.902409090909</v>
      </c>
      <c r="U84" s="13" t="s">
        <v>956</v>
      </c>
    </row>
    <row r="85" spans="1:21" x14ac:dyDescent="0.3">
      <c r="A85" s="1" t="s">
        <v>711</v>
      </c>
      <c r="B85" s="13" t="s">
        <v>985</v>
      </c>
      <c r="C85" s="13" t="s">
        <v>986</v>
      </c>
      <c r="D85" s="21" t="s">
        <v>951</v>
      </c>
      <c r="E85" s="21" t="s">
        <v>987</v>
      </c>
      <c r="F85" s="21" t="s">
        <v>988</v>
      </c>
      <c r="G85" s="21" t="s">
        <v>989</v>
      </c>
      <c r="H85" s="14">
        <v>41957</v>
      </c>
      <c r="I85" s="21" t="s">
        <v>340</v>
      </c>
      <c r="J85" s="24">
        <v>9.9000000000000008E-3</v>
      </c>
      <c r="L85" s="1" t="s">
        <v>313</v>
      </c>
      <c r="M85" s="13" t="s">
        <v>297</v>
      </c>
      <c r="N85" s="10" t="s">
        <v>292</v>
      </c>
      <c r="O85" s="21" t="s">
        <v>312</v>
      </c>
      <c r="P85" s="13" t="s">
        <v>984</v>
      </c>
      <c r="Q85" s="14">
        <v>43312</v>
      </c>
      <c r="R85" s="26">
        <v>0</v>
      </c>
      <c r="S85" s="26">
        <v>0.78883815198600005</v>
      </c>
      <c r="T85" s="16">
        <v>94.956000000000003</v>
      </c>
      <c r="U85" s="13" t="s">
        <v>956</v>
      </c>
    </row>
    <row r="86" spans="1:21" x14ac:dyDescent="0.3">
      <c r="A86" s="1" t="s">
        <v>711</v>
      </c>
      <c r="B86" s="13" t="s">
        <v>990</v>
      </c>
      <c r="C86" s="13" t="s">
        <v>991</v>
      </c>
      <c r="D86" s="21" t="s">
        <v>951</v>
      </c>
      <c r="E86" s="21" t="s">
        <v>992</v>
      </c>
      <c r="F86" s="21" t="s">
        <v>993</v>
      </c>
      <c r="G86" s="21" t="s">
        <v>994</v>
      </c>
      <c r="H86" s="14">
        <v>41957</v>
      </c>
      <c r="I86" s="21" t="s">
        <v>340</v>
      </c>
      <c r="J86" s="24">
        <v>9.9000000000000008E-3</v>
      </c>
      <c r="L86" s="1" t="s">
        <v>313</v>
      </c>
      <c r="M86" s="13" t="s">
        <v>297</v>
      </c>
      <c r="N86" s="10" t="s">
        <v>292</v>
      </c>
      <c r="O86" s="21" t="s">
        <v>312</v>
      </c>
      <c r="P86" s="13" t="s">
        <v>978</v>
      </c>
      <c r="Q86" s="14">
        <v>43312</v>
      </c>
      <c r="R86" s="26">
        <v>8.752741E-2</v>
      </c>
      <c r="S86" s="26">
        <v>19.069487261248</v>
      </c>
      <c r="T86" s="16">
        <v>63.761227272727297</v>
      </c>
      <c r="U86" s="13" t="s">
        <v>956</v>
      </c>
    </row>
    <row r="87" spans="1:21" x14ac:dyDescent="0.3">
      <c r="A87" s="1" t="s">
        <v>711</v>
      </c>
      <c r="B87" s="13" t="s">
        <v>996</v>
      </c>
      <c r="C87" s="13" t="s">
        <v>997</v>
      </c>
      <c r="D87" s="21" t="s">
        <v>951</v>
      </c>
      <c r="E87" s="21" t="s">
        <v>998</v>
      </c>
      <c r="F87" s="21" t="s">
        <v>999</v>
      </c>
      <c r="G87" s="21" t="s">
        <v>1000</v>
      </c>
      <c r="H87" s="14">
        <v>42538</v>
      </c>
      <c r="I87" s="21" t="s">
        <v>340</v>
      </c>
      <c r="J87" s="24">
        <v>9.9000000000000008E-3</v>
      </c>
      <c r="L87" s="1" t="s">
        <v>313</v>
      </c>
      <c r="M87" s="13" t="s">
        <v>297</v>
      </c>
      <c r="N87" s="10" t="s">
        <v>292</v>
      </c>
      <c r="O87" s="21" t="s">
        <v>322</v>
      </c>
      <c r="P87" s="13" t="s">
        <v>995</v>
      </c>
      <c r="Q87" s="14">
        <v>43312</v>
      </c>
      <c r="R87" s="26">
        <v>6.4894799999999997E-3</v>
      </c>
      <c r="S87" s="26">
        <v>4.2283940757640002</v>
      </c>
      <c r="T87" s="16">
        <v>110.45372727272699</v>
      </c>
      <c r="U87" s="13" t="s">
        <v>956</v>
      </c>
    </row>
    <row r="88" spans="1:21" x14ac:dyDescent="0.3">
      <c r="A88" s="1" t="s">
        <v>711</v>
      </c>
      <c r="B88" s="13" t="s">
        <v>1001</v>
      </c>
      <c r="C88" s="13" t="s">
        <v>1002</v>
      </c>
      <c r="D88" s="21" t="s">
        <v>951</v>
      </c>
      <c r="E88" s="21" t="s">
        <v>1003</v>
      </c>
      <c r="F88" s="21" t="s">
        <v>1004</v>
      </c>
      <c r="G88" s="21" t="s">
        <v>1005</v>
      </c>
      <c r="H88" s="14">
        <v>42538</v>
      </c>
      <c r="I88" s="21" t="s">
        <v>340</v>
      </c>
      <c r="J88" s="24">
        <v>9.9000000000000008E-3</v>
      </c>
      <c r="L88" s="1" t="s">
        <v>313</v>
      </c>
      <c r="M88" s="13" t="s">
        <v>297</v>
      </c>
      <c r="N88" s="10" t="s">
        <v>292</v>
      </c>
      <c r="O88" s="21" t="s">
        <v>322</v>
      </c>
      <c r="P88" s="13" t="s">
        <v>995</v>
      </c>
      <c r="Q88" s="14">
        <v>43312</v>
      </c>
      <c r="R88" s="26">
        <v>4.8698909999999998E-2</v>
      </c>
      <c r="S88" s="26">
        <v>3.126689866819</v>
      </c>
      <c r="T88" s="16">
        <v>116.516818181818</v>
      </c>
      <c r="U88" s="13" t="s">
        <v>956</v>
      </c>
    </row>
    <row r="89" spans="1:21" x14ac:dyDescent="0.3">
      <c r="A89" s="1" t="s">
        <v>711</v>
      </c>
      <c r="B89" s="13" t="s">
        <v>1006</v>
      </c>
      <c r="C89" s="13" t="s">
        <v>1007</v>
      </c>
      <c r="D89" s="21" t="s">
        <v>1008</v>
      </c>
      <c r="E89" s="21" t="s">
        <v>1009</v>
      </c>
      <c r="F89" s="21" t="s">
        <v>1010</v>
      </c>
      <c r="G89" s="21" t="s">
        <v>1011</v>
      </c>
      <c r="H89" s="14">
        <v>42619</v>
      </c>
      <c r="I89" s="21" t="s">
        <v>518</v>
      </c>
      <c r="J89" s="24">
        <v>0.01</v>
      </c>
      <c r="L89" s="1" t="s">
        <v>313</v>
      </c>
      <c r="M89" s="13" t="s">
        <v>297</v>
      </c>
      <c r="N89" s="10" t="s">
        <v>292</v>
      </c>
      <c r="O89" s="21" t="s">
        <v>298</v>
      </c>
      <c r="P89" s="13" t="s">
        <v>1012</v>
      </c>
      <c r="Q89" s="14">
        <v>43312</v>
      </c>
      <c r="R89" s="26">
        <v>1.576E-2</v>
      </c>
      <c r="S89" s="26">
        <v>7.2057119521317698</v>
      </c>
      <c r="T89" s="16">
        <v>60.005090909090903</v>
      </c>
      <c r="U89" s="13" t="s">
        <v>1013</v>
      </c>
    </row>
    <row r="90" spans="1:21" x14ac:dyDescent="0.3">
      <c r="A90" s="1" t="s">
        <v>711</v>
      </c>
      <c r="B90" s="13" t="s">
        <v>1014</v>
      </c>
      <c r="C90" s="13" t="s">
        <v>1015</v>
      </c>
      <c r="D90" s="21" t="s">
        <v>1008</v>
      </c>
      <c r="E90" s="21" t="s">
        <v>1016</v>
      </c>
      <c r="F90" s="21" t="s">
        <v>1017</v>
      </c>
      <c r="G90" s="21" t="s">
        <v>1018</v>
      </c>
      <c r="H90" s="14">
        <v>42629</v>
      </c>
      <c r="I90" s="21" t="s">
        <v>340</v>
      </c>
      <c r="J90" s="24">
        <v>0.01</v>
      </c>
      <c r="L90" s="1" t="s">
        <v>313</v>
      </c>
      <c r="M90" s="13" t="s">
        <v>297</v>
      </c>
      <c r="N90" s="10" t="s">
        <v>292</v>
      </c>
      <c r="O90" s="21" t="s">
        <v>298</v>
      </c>
      <c r="P90" s="13" t="s">
        <v>1019</v>
      </c>
      <c r="Q90" s="14">
        <v>43312</v>
      </c>
      <c r="R90" s="26">
        <v>0</v>
      </c>
      <c r="S90" s="26">
        <v>8.2619025617974608E-3</v>
      </c>
      <c r="T90" s="16">
        <v>58.603772727272698</v>
      </c>
      <c r="U90" s="13" t="s">
        <v>1013</v>
      </c>
    </row>
    <row r="91" spans="1:21" x14ac:dyDescent="0.3">
      <c r="A91" s="1" t="s">
        <v>711</v>
      </c>
      <c r="B91" s="13" t="s">
        <v>1020</v>
      </c>
      <c r="C91" s="13" t="s">
        <v>1021</v>
      </c>
      <c r="D91" s="21" t="s">
        <v>1008</v>
      </c>
      <c r="E91" s="21" t="s">
        <v>1022</v>
      </c>
      <c r="F91" s="21" t="s">
        <v>1023</v>
      </c>
      <c r="G91" s="21" t="s">
        <v>1024</v>
      </c>
      <c r="H91" s="14">
        <v>42629</v>
      </c>
      <c r="I91" s="21" t="s">
        <v>340</v>
      </c>
      <c r="J91" s="24">
        <v>0.01</v>
      </c>
      <c r="L91" s="1" t="s">
        <v>313</v>
      </c>
      <c r="M91" s="13" t="s">
        <v>297</v>
      </c>
      <c r="N91" s="10" t="s">
        <v>292</v>
      </c>
      <c r="O91" s="21" t="s">
        <v>298</v>
      </c>
      <c r="P91" s="13" t="s">
        <v>1025</v>
      </c>
      <c r="Q91" s="14">
        <v>43312</v>
      </c>
      <c r="R91" s="26">
        <v>0</v>
      </c>
      <c r="S91" s="26">
        <v>3.0029357915667002E-3</v>
      </c>
      <c r="T91" s="16">
        <v>59.887181818181801</v>
      </c>
      <c r="U91" s="13" t="s">
        <v>1013</v>
      </c>
    </row>
    <row r="92" spans="1:21" x14ac:dyDescent="0.3">
      <c r="A92" s="1" t="s">
        <v>711</v>
      </c>
      <c r="B92" s="13" t="s">
        <v>1026</v>
      </c>
      <c r="C92" s="13" t="s">
        <v>1027</v>
      </c>
      <c r="D92" s="21" t="s">
        <v>1008</v>
      </c>
      <c r="E92" s="21" t="s">
        <v>1028</v>
      </c>
      <c r="F92" s="21" t="s">
        <v>1029</v>
      </c>
      <c r="G92" s="21" t="s">
        <v>1030</v>
      </c>
      <c r="H92" s="14">
        <v>42629</v>
      </c>
      <c r="I92" s="21" t="s">
        <v>340</v>
      </c>
      <c r="J92" s="24">
        <v>0.01</v>
      </c>
      <c r="L92" s="1" t="s">
        <v>313</v>
      </c>
      <c r="M92" s="13" t="s">
        <v>297</v>
      </c>
      <c r="N92" s="10" t="s">
        <v>292</v>
      </c>
      <c r="O92" s="21" t="s">
        <v>298</v>
      </c>
      <c r="P92" s="13" t="s">
        <v>1031</v>
      </c>
      <c r="Q92" s="14">
        <v>43312</v>
      </c>
      <c r="R92" s="26">
        <v>0</v>
      </c>
      <c r="S92" s="26">
        <v>0</v>
      </c>
      <c r="T92" s="16">
        <v>59.993909090909099</v>
      </c>
      <c r="U92" s="13" t="s">
        <v>1013</v>
      </c>
    </row>
    <row r="93" spans="1:21" x14ac:dyDescent="0.3">
      <c r="A93" s="1" t="s">
        <v>711</v>
      </c>
      <c r="B93" s="13" t="s">
        <v>1032</v>
      </c>
      <c r="C93" s="13" t="s">
        <v>1033</v>
      </c>
      <c r="D93" s="21" t="s">
        <v>1008</v>
      </c>
      <c r="E93" s="21" t="s">
        <v>1034</v>
      </c>
      <c r="F93" s="21" t="s">
        <v>1035</v>
      </c>
      <c r="G93" s="21" t="s">
        <v>1036</v>
      </c>
      <c r="H93" s="14">
        <v>42629</v>
      </c>
      <c r="I93" s="21" t="s">
        <v>340</v>
      </c>
      <c r="J93" s="24">
        <v>0.01</v>
      </c>
      <c r="L93" s="1" t="s">
        <v>313</v>
      </c>
      <c r="M93" s="13" t="s">
        <v>297</v>
      </c>
      <c r="N93" s="10" t="s">
        <v>292</v>
      </c>
      <c r="O93" s="21" t="s">
        <v>298</v>
      </c>
      <c r="P93" s="13" t="s">
        <v>1037</v>
      </c>
      <c r="Q93" s="14">
        <v>43312</v>
      </c>
      <c r="R93" s="26">
        <v>0</v>
      </c>
      <c r="S93" s="26">
        <v>7.5340886983603899E-3</v>
      </c>
      <c r="T93" s="16">
        <v>60.029954545454601</v>
      </c>
      <c r="U93" s="13" t="s">
        <v>1013</v>
      </c>
    </row>
    <row r="94" spans="1:21" x14ac:dyDescent="0.3">
      <c r="A94" s="1" t="s">
        <v>711</v>
      </c>
      <c r="B94" s="13" t="s">
        <v>1038</v>
      </c>
      <c r="C94" s="13" t="s">
        <v>1039</v>
      </c>
      <c r="D94" s="21" t="s">
        <v>1008</v>
      </c>
      <c r="E94" s="21" t="s">
        <v>1040</v>
      </c>
      <c r="F94" s="21" t="s">
        <v>1041</v>
      </c>
      <c r="G94" s="21" t="s">
        <v>1042</v>
      </c>
      <c r="H94" s="14">
        <v>42629</v>
      </c>
      <c r="I94" s="21" t="s">
        <v>340</v>
      </c>
      <c r="J94" s="24">
        <v>0.01</v>
      </c>
      <c r="L94" s="1" t="s">
        <v>313</v>
      </c>
      <c r="M94" s="13" t="s">
        <v>297</v>
      </c>
      <c r="N94" s="10" t="s">
        <v>292</v>
      </c>
      <c r="O94" s="21" t="s">
        <v>298</v>
      </c>
      <c r="P94" s="13" t="s">
        <v>1043</v>
      </c>
      <c r="Q94" s="14">
        <v>43312</v>
      </c>
      <c r="R94" s="26">
        <v>0.1705092</v>
      </c>
      <c r="S94" s="26">
        <v>6.8458685496909002</v>
      </c>
      <c r="T94" s="16">
        <v>60.032545454545399</v>
      </c>
      <c r="U94" s="13" t="s">
        <v>1013</v>
      </c>
    </row>
    <row r="95" spans="1:21" x14ac:dyDescent="0.3">
      <c r="A95" s="1" t="s">
        <v>711</v>
      </c>
      <c r="B95" s="13" t="s">
        <v>1044</v>
      </c>
      <c r="C95" s="13" t="s">
        <v>1045</v>
      </c>
      <c r="D95" s="21" t="s">
        <v>1008</v>
      </c>
      <c r="E95" s="21" t="s">
        <v>1046</v>
      </c>
      <c r="F95" s="21" t="s">
        <v>1047</v>
      </c>
      <c r="G95" s="21" t="s">
        <v>1048</v>
      </c>
      <c r="H95" s="14">
        <v>42660</v>
      </c>
      <c r="I95" s="21" t="s">
        <v>518</v>
      </c>
      <c r="J95" s="24">
        <v>9.9000000000000008E-3</v>
      </c>
      <c r="L95" s="1" t="s">
        <v>313</v>
      </c>
      <c r="M95" s="13" t="s">
        <v>297</v>
      </c>
      <c r="N95" s="10" t="s">
        <v>292</v>
      </c>
      <c r="O95" s="21" t="s">
        <v>298</v>
      </c>
      <c r="P95" s="13" t="s">
        <v>1049</v>
      </c>
      <c r="Q95" s="14">
        <v>43312</v>
      </c>
      <c r="R95" s="26">
        <v>0</v>
      </c>
      <c r="S95" s="26">
        <v>0.28917082278901801</v>
      </c>
      <c r="T95" s="16">
        <v>90.946863636363602</v>
      </c>
      <c r="U95" s="13" t="s">
        <v>1013</v>
      </c>
    </row>
    <row r="96" spans="1:21" x14ac:dyDescent="0.3">
      <c r="A96" s="1" t="s">
        <v>711</v>
      </c>
      <c r="B96" s="13" t="s">
        <v>1050</v>
      </c>
      <c r="C96" s="13" t="s">
        <v>1051</v>
      </c>
      <c r="D96" s="21" t="s">
        <v>1008</v>
      </c>
      <c r="E96" s="21" t="s">
        <v>1052</v>
      </c>
      <c r="F96" s="21" t="s">
        <v>1053</v>
      </c>
      <c r="G96" s="21" t="s">
        <v>1054</v>
      </c>
      <c r="H96" s="14">
        <v>42660</v>
      </c>
      <c r="I96" s="21" t="s">
        <v>518</v>
      </c>
      <c r="J96" s="24">
        <v>9.9000000000000008E-3</v>
      </c>
      <c r="L96" s="1" t="s">
        <v>313</v>
      </c>
      <c r="M96" s="13" t="s">
        <v>297</v>
      </c>
      <c r="N96" s="10" t="s">
        <v>292</v>
      </c>
      <c r="O96" s="21" t="s">
        <v>298</v>
      </c>
      <c r="P96" s="13" t="s">
        <v>1055</v>
      </c>
      <c r="Q96" s="14">
        <v>43312</v>
      </c>
      <c r="R96" s="26">
        <v>3.705E-3</v>
      </c>
      <c r="S96" s="26">
        <v>0.34595462534779098</v>
      </c>
      <c r="T96" s="16">
        <v>89.948863636363598</v>
      </c>
      <c r="U96" s="13" t="s">
        <v>1013</v>
      </c>
    </row>
    <row r="97" spans="1:21" x14ac:dyDescent="0.3">
      <c r="A97" s="1" t="s">
        <v>711</v>
      </c>
      <c r="B97" s="13" t="s">
        <v>1056</v>
      </c>
      <c r="C97" s="13" t="s">
        <v>1057</v>
      </c>
      <c r="D97" s="21" t="s">
        <v>1008</v>
      </c>
      <c r="E97" s="21" t="s">
        <v>1058</v>
      </c>
      <c r="F97" s="21" t="s">
        <v>1059</v>
      </c>
      <c r="G97" s="21" t="s">
        <v>1060</v>
      </c>
      <c r="H97" s="14">
        <v>42660</v>
      </c>
      <c r="I97" s="21" t="s">
        <v>518</v>
      </c>
      <c r="J97" s="24">
        <v>9.9000000000000008E-3</v>
      </c>
      <c r="L97" s="1" t="s">
        <v>313</v>
      </c>
      <c r="M97" s="13" t="s">
        <v>297</v>
      </c>
      <c r="N97" s="10" t="s">
        <v>292</v>
      </c>
      <c r="O97" s="21" t="s">
        <v>298</v>
      </c>
      <c r="P97" s="13" t="s">
        <v>1061</v>
      </c>
      <c r="Q97" s="14">
        <v>43312</v>
      </c>
      <c r="R97" s="26">
        <v>0</v>
      </c>
      <c r="S97" s="26">
        <v>0.50684486835675602</v>
      </c>
      <c r="T97" s="16">
        <v>89.9940909090909</v>
      </c>
      <c r="U97" s="13" t="s">
        <v>1013</v>
      </c>
    </row>
    <row r="98" spans="1:21" x14ac:dyDescent="0.3">
      <c r="A98" s="1" t="s">
        <v>711</v>
      </c>
      <c r="B98" s="13" t="s">
        <v>1062</v>
      </c>
      <c r="C98" s="13" t="s">
        <v>1063</v>
      </c>
      <c r="D98" s="21" t="s">
        <v>1008</v>
      </c>
      <c r="E98" s="21" t="s">
        <v>1064</v>
      </c>
      <c r="F98" s="21" t="s">
        <v>1065</v>
      </c>
      <c r="G98" s="21" t="s">
        <v>1066</v>
      </c>
      <c r="H98" s="14">
        <v>42660</v>
      </c>
      <c r="I98" s="21" t="s">
        <v>518</v>
      </c>
      <c r="J98" s="24">
        <v>9.9000000000000008E-3</v>
      </c>
      <c r="L98" s="1" t="s">
        <v>313</v>
      </c>
      <c r="M98" s="13" t="s">
        <v>297</v>
      </c>
      <c r="N98" s="10" t="s">
        <v>292</v>
      </c>
      <c r="O98" s="21" t="s">
        <v>298</v>
      </c>
      <c r="P98" s="13" t="s">
        <v>1067</v>
      </c>
      <c r="Q98" s="14">
        <v>43312</v>
      </c>
      <c r="R98" s="26">
        <v>0</v>
      </c>
      <c r="S98" s="26">
        <v>2.6476716033740001E-2</v>
      </c>
      <c r="T98" s="16">
        <v>89.974636363636407</v>
      </c>
      <c r="U98" s="13" t="s">
        <v>1013</v>
      </c>
    </row>
    <row r="99" spans="1:21" x14ac:dyDescent="0.3">
      <c r="A99" s="1" t="s">
        <v>711</v>
      </c>
      <c r="B99" s="13" t="s">
        <v>1068</v>
      </c>
      <c r="C99" s="13" t="s">
        <v>1069</v>
      </c>
      <c r="D99" s="21" t="s">
        <v>1008</v>
      </c>
      <c r="E99" s="21" t="s">
        <v>1070</v>
      </c>
      <c r="F99" s="21" t="s">
        <v>1071</v>
      </c>
      <c r="G99" s="21" t="s">
        <v>1072</v>
      </c>
      <c r="H99" s="14">
        <v>42660</v>
      </c>
      <c r="I99" s="21" t="s">
        <v>518</v>
      </c>
      <c r="J99" s="24">
        <v>9.9000000000000008E-3</v>
      </c>
      <c r="L99" s="1" t="s">
        <v>313</v>
      </c>
      <c r="M99" s="13" t="s">
        <v>297</v>
      </c>
      <c r="N99" s="10" t="s">
        <v>292</v>
      </c>
      <c r="O99" s="21" t="s">
        <v>298</v>
      </c>
      <c r="P99" s="13" t="s">
        <v>1073</v>
      </c>
      <c r="Q99" s="14">
        <v>43312</v>
      </c>
      <c r="R99" s="26">
        <v>0</v>
      </c>
      <c r="S99" s="26">
        <v>4.8128735940638101E-2</v>
      </c>
      <c r="T99" s="16">
        <v>89.819454545454505</v>
      </c>
      <c r="U99" s="13" t="s">
        <v>1013</v>
      </c>
    </row>
    <row r="100" spans="1:21" x14ac:dyDescent="0.3">
      <c r="A100" s="1" t="s">
        <v>711</v>
      </c>
      <c r="B100" s="13" t="s">
        <v>1074</v>
      </c>
      <c r="C100" s="13" t="s">
        <v>1075</v>
      </c>
      <c r="D100" s="21" t="s">
        <v>1008</v>
      </c>
      <c r="E100" s="21" t="s">
        <v>1076</v>
      </c>
      <c r="F100" s="21" t="s">
        <v>1077</v>
      </c>
      <c r="G100" s="21" t="s">
        <v>1078</v>
      </c>
      <c r="H100" s="14">
        <v>42660</v>
      </c>
      <c r="I100" s="21" t="s">
        <v>518</v>
      </c>
      <c r="J100" s="24">
        <v>9.9000000000000008E-3</v>
      </c>
      <c r="L100" s="1" t="s">
        <v>313</v>
      </c>
      <c r="M100" s="13" t="s">
        <v>297</v>
      </c>
      <c r="N100" s="10" t="s">
        <v>292</v>
      </c>
      <c r="O100" s="21" t="s">
        <v>298</v>
      </c>
      <c r="P100" s="13" t="s">
        <v>1079</v>
      </c>
      <c r="Q100" s="14">
        <v>43312</v>
      </c>
      <c r="R100" s="26">
        <v>0</v>
      </c>
      <c r="S100" s="26">
        <v>2.1518086574054498E-3</v>
      </c>
      <c r="T100" s="16">
        <v>90.069545454545406</v>
      </c>
      <c r="U100" s="13" t="s">
        <v>1013</v>
      </c>
    </row>
    <row r="101" spans="1:21" x14ac:dyDescent="0.3">
      <c r="A101" s="1" t="s">
        <v>711</v>
      </c>
      <c r="B101" s="13" t="s">
        <v>1080</v>
      </c>
      <c r="C101" s="13" t="s">
        <v>1081</v>
      </c>
      <c r="D101" s="21" t="s">
        <v>1008</v>
      </c>
      <c r="E101" s="21" t="s">
        <v>1082</v>
      </c>
      <c r="F101" s="21" t="s">
        <v>1083</v>
      </c>
      <c r="G101" s="21" t="s">
        <v>1084</v>
      </c>
      <c r="H101" s="14">
        <v>42688</v>
      </c>
      <c r="I101" s="21" t="s">
        <v>518</v>
      </c>
      <c r="J101" s="24">
        <v>9.9000000000000008E-3</v>
      </c>
      <c r="L101" s="1" t="s">
        <v>313</v>
      </c>
      <c r="M101" s="13" t="s">
        <v>297</v>
      </c>
      <c r="N101" s="10" t="s">
        <v>292</v>
      </c>
      <c r="O101" s="21" t="s">
        <v>298</v>
      </c>
      <c r="P101" s="13" t="s">
        <v>1085</v>
      </c>
      <c r="Q101" s="14">
        <v>43312</v>
      </c>
      <c r="R101" s="26">
        <v>2.005289E-2</v>
      </c>
      <c r="S101" s="26">
        <v>0.45256865946796998</v>
      </c>
      <c r="T101" s="16">
        <v>90.027545454545503</v>
      </c>
      <c r="U101" s="13" t="s">
        <v>1013</v>
      </c>
    </row>
    <row r="102" spans="1:21" x14ac:dyDescent="0.3">
      <c r="A102" s="1" t="s">
        <v>711</v>
      </c>
      <c r="B102" s="13" t="s">
        <v>1086</v>
      </c>
      <c r="C102" s="13" t="s">
        <v>1087</v>
      </c>
      <c r="D102" s="21" t="s">
        <v>1008</v>
      </c>
      <c r="E102" s="21" t="s">
        <v>1088</v>
      </c>
      <c r="F102" s="21" t="s">
        <v>1089</v>
      </c>
      <c r="G102" s="21" t="s">
        <v>1090</v>
      </c>
      <c r="H102" s="14">
        <v>42688</v>
      </c>
      <c r="I102" s="21" t="s">
        <v>518</v>
      </c>
      <c r="J102" s="24">
        <v>9.9000000000000008E-3</v>
      </c>
      <c r="L102" s="1" t="s">
        <v>313</v>
      </c>
      <c r="M102" s="13" t="s">
        <v>297</v>
      </c>
      <c r="N102" s="10" t="s">
        <v>292</v>
      </c>
      <c r="O102" s="21" t="s">
        <v>298</v>
      </c>
      <c r="P102" s="13" t="s">
        <v>1091</v>
      </c>
      <c r="Q102" s="14">
        <v>43312</v>
      </c>
      <c r="R102" s="26">
        <v>0</v>
      </c>
      <c r="S102" s="26">
        <v>7.3453834083278102E-2</v>
      </c>
      <c r="T102" s="16">
        <v>60.076000000000001</v>
      </c>
      <c r="U102" s="13" t="s">
        <v>1013</v>
      </c>
    </row>
    <row r="103" spans="1:21" x14ac:dyDescent="0.3">
      <c r="A103" s="1" t="s">
        <v>711</v>
      </c>
      <c r="B103" s="13" t="s">
        <v>1092</v>
      </c>
      <c r="C103" s="13" t="s">
        <v>1093</v>
      </c>
      <c r="D103" s="21" t="s">
        <v>1008</v>
      </c>
      <c r="E103" s="21" t="s">
        <v>1094</v>
      </c>
      <c r="F103" s="21" t="s">
        <v>1095</v>
      </c>
      <c r="G103" s="21" t="s">
        <v>1096</v>
      </c>
      <c r="H103" s="14">
        <v>42688</v>
      </c>
      <c r="I103" s="21" t="s">
        <v>518</v>
      </c>
      <c r="J103" s="24">
        <v>9.9000000000000008E-3</v>
      </c>
      <c r="L103" s="1" t="s">
        <v>313</v>
      </c>
      <c r="M103" s="13" t="s">
        <v>297</v>
      </c>
      <c r="N103" s="10" t="s">
        <v>292</v>
      </c>
      <c r="O103" s="21" t="s">
        <v>298</v>
      </c>
      <c r="P103" s="13" t="s">
        <v>1097</v>
      </c>
      <c r="Q103" s="14">
        <v>43312</v>
      </c>
      <c r="R103" s="26">
        <v>0</v>
      </c>
      <c r="S103" s="26">
        <v>9.7396763512130405E-2</v>
      </c>
      <c r="T103" s="16">
        <v>90.065181818181799</v>
      </c>
      <c r="U103" s="13" t="s">
        <v>1013</v>
      </c>
    </row>
    <row r="104" spans="1:21" x14ac:dyDescent="0.3">
      <c r="A104" s="1" t="s">
        <v>711</v>
      </c>
      <c r="B104" s="13" t="s">
        <v>1098</v>
      </c>
      <c r="C104" s="13" t="s">
        <v>1099</v>
      </c>
      <c r="D104" s="21" t="s">
        <v>1008</v>
      </c>
      <c r="E104" s="21" t="s">
        <v>1100</v>
      </c>
      <c r="F104" s="21" t="s">
        <v>1101</v>
      </c>
      <c r="G104" s="21" t="s">
        <v>1102</v>
      </c>
      <c r="H104" s="14">
        <v>42713</v>
      </c>
      <c r="I104" s="21" t="s">
        <v>697</v>
      </c>
      <c r="J104" s="24">
        <v>9.9000000000000008E-3</v>
      </c>
      <c r="L104" s="1" t="s">
        <v>313</v>
      </c>
      <c r="M104" s="13" t="s">
        <v>297</v>
      </c>
      <c r="N104" s="10" t="s">
        <v>292</v>
      </c>
      <c r="O104" s="21" t="s">
        <v>298</v>
      </c>
      <c r="P104" s="13" t="s">
        <v>1103</v>
      </c>
      <c r="Q104" s="14">
        <v>43312</v>
      </c>
      <c r="R104" s="26">
        <v>0</v>
      </c>
      <c r="S104" s="26">
        <v>7.1723362706249003E-2</v>
      </c>
      <c r="T104" s="16">
        <v>15.067181818181799</v>
      </c>
      <c r="U104" s="13" t="s">
        <v>1013</v>
      </c>
    </row>
    <row r="105" spans="1:21" x14ac:dyDescent="0.3">
      <c r="A105" s="1" t="s">
        <v>711</v>
      </c>
      <c r="B105" s="13" t="s">
        <v>1104</v>
      </c>
      <c r="C105" s="13" t="s">
        <v>1105</v>
      </c>
      <c r="D105" s="21" t="s">
        <v>1008</v>
      </c>
      <c r="E105" s="21" t="s">
        <v>1106</v>
      </c>
      <c r="F105" s="21" t="s">
        <v>1107</v>
      </c>
      <c r="G105" s="21" t="s">
        <v>1108</v>
      </c>
      <c r="H105" s="14">
        <v>42713</v>
      </c>
      <c r="I105" s="21" t="s">
        <v>697</v>
      </c>
      <c r="J105" s="24">
        <v>9.9000000000000008E-3</v>
      </c>
      <c r="L105" s="1" t="s">
        <v>313</v>
      </c>
      <c r="M105" s="13" t="s">
        <v>297</v>
      </c>
      <c r="N105" s="10" t="s">
        <v>292</v>
      </c>
      <c r="O105" s="21" t="s">
        <v>298</v>
      </c>
      <c r="P105" s="13" t="s">
        <v>1109</v>
      </c>
      <c r="Q105" s="14">
        <v>43312</v>
      </c>
      <c r="R105" s="26">
        <v>9.0601360000000006E-2</v>
      </c>
      <c r="S105" s="26">
        <v>0.75946259599183497</v>
      </c>
      <c r="T105" s="16">
        <v>3.8321818181818199</v>
      </c>
      <c r="U105" s="13" t="s">
        <v>1013</v>
      </c>
    </row>
    <row r="106" spans="1:21" x14ac:dyDescent="0.3">
      <c r="A106" s="1" t="s">
        <v>711</v>
      </c>
      <c r="B106" s="13" t="s">
        <v>1110</v>
      </c>
      <c r="C106" s="13" t="s">
        <v>1111</v>
      </c>
      <c r="D106" s="21" t="s">
        <v>1008</v>
      </c>
      <c r="E106" s="21" t="s">
        <v>1112</v>
      </c>
      <c r="F106" s="21" t="s">
        <v>1113</v>
      </c>
      <c r="G106" s="21" t="s">
        <v>1114</v>
      </c>
      <c r="H106" s="14">
        <v>42836</v>
      </c>
      <c r="I106" s="21" t="s">
        <v>518</v>
      </c>
      <c r="J106" s="24">
        <v>1.2E-2</v>
      </c>
      <c r="L106" s="1" t="s">
        <v>313</v>
      </c>
      <c r="M106" s="13" t="s">
        <v>297</v>
      </c>
      <c r="N106" s="10" t="s">
        <v>292</v>
      </c>
      <c r="O106" s="21" t="s">
        <v>298</v>
      </c>
      <c r="P106" s="13" t="s">
        <v>1012</v>
      </c>
      <c r="Q106" s="14">
        <v>43312</v>
      </c>
      <c r="R106" s="26">
        <v>0.1368325</v>
      </c>
      <c r="S106" s="26">
        <v>9.1812509214535598E-2</v>
      </c>
      <c r="T106" s="16">
        <v>59.764590909090899</v>
      </c>
      <c r="U106" s="13" t="s">
        <v>1013</v>
      </c>
    </row>
    <row r="107" spans="1:21" x14ac:dyDescent="0.3">
      <c r="A107" s="1" t="s">
        <v>711</v>
      </c>
      <c r="B107" s="13" t="s">
        <v>1115</v>
      </c>
      <c r="C107" s="13" t="s">
        <v>1116</v>
      </c>
      <c r="D107" s="21" t="s">
        <v>1008</v>
      </c>
      <c r="E107" s="21" t="s">
        <v>1117</v>
      </c>
      <c r="F107" s="21" t="s">
        <v>1118</v>
      </c>
      <c r="G107" s="21" t="s">
        <v>1119</v>
      </c>
      <c r="H107" s="14">
        <v>42843</v>
      </c>
      <c r="I107" s="21" t="s">
        <v>518</v>
      </c>
      <c r="J107" s="24">
        <v>1.2E-2</v>
      </c>
      <c r="L107" s="1" t="s">
        <v>313</v>
      </c>
      <c r="M107" s="13" t="s">
        <v>297</v>
      </c>
      <c r="N107" s="10" t="s">
        <v>292</v>
      </c>
      <c r="O107" s="21" t="s">
        <v>298</v>
      </c>
      <c r="P107" s="13" t="s">
        <v>1120</v>
      </c>
      <c r="Q107" s="14">
        <v>43312</v>
      </c>
      <c r="R107" s="26">
        <v>0</v>
      </c>
      <c r="S107" s="26">
        <v>0.17750291236323401</v>
      </c>
      <c r="T107" s="16">
        <v>59.913227272727298</v>
      </c>
      <c r="U107" s="13" t="s">
        <v>1013</v>
      </c>
    </row>
    <row r="108" spans="1:21" x14ac:dyDescent="0.3">
      <c r="A108" s="1" t="s">
        <v>711</v>
      </c>
      <c r="B108" s="13" t="s">
        <v>1121</v>
      </c>
      <c r="C108" s="13" t="s">
        <v>1122</v>
      </c>
      <c r="D108" s="21" t="s">
        <v>1008</v>
      </c>
      <c r="E108" s="21" t="s">
        <v>1123</v>
      </c>
      <c r="F108" s="21" t="s">
        <v>1124</v>
      </c>
      <c r="G108" s="21" t="s">
        <v>1125</v>
      </c>
      <c r="H108" s="14">
        <v>42843</v>
      </c>
      <c r="I108" s="21" t="s">
        <v>518</v>
      </c>
      <c r="J108" s="24">
        <v>1.2E-2</v>
      </c>
      <c r="L108" s="1" t="s">
        <v>313</v>
      </c>
      <c r="M108" s="13" t="s">
        <v>297</v>
      </c>
      <c r="N108" s="10" t="s">
        <v>292</v>
      </c>
      <c r="O108" s="21" t="s">
        <v>298</v>
      </c>
      <c r="P108" s="13" t="s">
        <v>1126</v>
      </c>
      <c r="Q108" s="14">
        <v>43312</v>
      </c>
      <c r="R108" s="26">
        <v>0</v>
      </c>
      <c r="S108" s="26">
        <v>1.2040697510058099E-2</v>
      </c>
      <c r="T108" s="16">
        <v>90.010272727272707</v>
      </c>
      <c r="U108" s="13" t="s">
        <v>1013</v>
      </c>
    </row>
    <row r="109" spans="1:21" x14ac:dyDescent="0.3">
      <c r="A109" s="1" t="s">
        <v>711</v>
      </c>
      <c r="B109" s="13" t="s">
        <v>1127</v>
      </c>
      <c r="C109" s="13" t="s">
        <v>1128</v>
      </c>
      <c r="D109" s="21" t="s">
        <v>1008</v>
      </c>
      <c r="E109" s="21" t="s">
        <v>1129</v>
      </c>
      <c r="F109" s="21" t="s">
        <v>1130</v>
      </c>
      <c r="G109" s="21" t="s">
        <v>1131</v>
      </c>
      <c r="H109" s="14">
        <v>42843</v>
      </c>
      <c r="I109" s="21" t="s">
        <v>518</v>
      </c>
      <c r="J109" s="24">
        <v>1.2E-2</v>
      </c>
      <c r="L109" s="1" t="s">
        <v>313</v>
      </c>
      <c r="M109" s="13" t="s">
        <v>297</v>
      </c>
      <c r="N109" s="10" t="s">
        <v>292</v>
      </c>
      <c r="O109" s="21" t="s">
        <v>298</v>
      </c>
      <c r="P109" s="13" t="s">
        <v>1132</v>
      </c>
      <c r="Q109" s="14">
        <v>43312</v>
      </c>
      <c r="R109" s="26">
        <v>0</v>
      </c>
      <c r="S109" s="26">
        <v>0.34968581106001101</v>
      </c>
      <c r="T109" s="16">
        <v>89.987909090909099</v>
      </c>
      <c r="U109" s="13" t="s">
        <v>1013</v>
      </c>
    </row>
    <row r="110" spans="1:21" x14ac:dyDescent="0.3">
      <c r="A110" s="1" t="s">
        <v>711</v>
      </c>
      <c r="B110" s="13" t="s">
        <v>1133</v>
      </c>
      <c r="C110" s="13" t="s">
        <v>1134</v>
      </c>
      <c r="D110" s="21" t="s">
        <v>1008</v>
      </c>
      <c r="E110" s="21" t="s">
        <v>1135</v>
      </c>
      <c r="F110" s="21" t="s">
        <v>1136</v>
      </c>
      <c r="G110" s="21" t="s">
        <v>1137</v>
      </c>
      <c r="H110" s="14">
        <v>42843</v>
      </c>
      <c r="I110" s="21" t="s">
        <v>518</v>
      </c>
      <c r="J110" s="24">
        <v>1.2E-2</v>
      </c>
      <c r="L110" s="1" t="s">
        <v>313</v>
      </c>
      <c r="M110" s="13" t="s">
        <v>297</v>
      </c>
      <c r="N110" s="10" t="s">
        <v>292</v>
      </c>
      <c r="O110" s="21" t="s">
        <v>298</v>
      </c>
      <c r="P110" s="13" t="s">
        <v>1138</v>
      </c>
      <c r="Q110" s="14">
        <v>43312</v>
      </c>
      <c r="R110" s="26">
        <v>0</v>
      </c>
      <c r="S110" s="26">
        <v>7.7000088742961798E-2</v>
      </c>
      <c r="T110" s="16">
        <v>59.893863636363598</v>
      </c>
      <c r="U110" s="13" t="s">
        <v>1013</v>
      </c>
    </row>
    <row r="111" spans="1:21" x14ac:dyDescent="0.3">
      <c r="A111" s="1" t="s">
        <v>711</v>
      </c>
      <c r="B111" s="13" t="s">
        <v>1139</v>
      </c>
      <c r="C111" s="13" t="s">
        <v>1140</v>
      </c>
      <c r="D111" s="21" t="s">
        <v>1008</v>
      </c>
      <c r="E111" s="21" t="s">
        <v>1141</v>
      </c>
      <c r="F111" s="21" t="s">
        <v>1142</v>
      </c>
      <c r="G111" s="21" t="s">
        <v>1143</v>
      </c>
      <c r="H111" s="14">
        <v>42843</v>
      </c>
      <c r="I111" s="21" t="s">
        <v>518</v>
      </c>
      <c r="J111" s="24">
        <v>1.2E-2</v>
      </c>
      <c r="L111" s="1" t="s">
        <v>313</v>
      </c>
      <c r="M111" s="13" t="s">
        <v>297</v>
      </c>
      <c r="N111" s="10" t="s">
        <v>292</v>
      </c>
      <c r="O111" s="21" t="s">
        <v>298</v>
      </c>
      <c r="P111" s="13" t="s">
        <v>1144</v>
      </c>
      <c r="Q111" s="14">
        <v>43312</v>
      </c>
      <c r="R111" s="26">
        <v>0</v>
      </c>
      <c r="S111" s="26">
        <v>1.37321501872686E-3</v>
      </c>
      <c r="T111" s="16">
        <v>60.026954545454601</v>
      </c>
      <c r="U111" s="13" t="s">
        <v>1013</v>
      </c>
    </row>
    <row r="112" spans="1:21" x14ac:dyDescent="0.3">
      <c r="A112" s="1" t="s">
        <v>711</v>
      </c>
      <c r="B112" s="13" t="s">
        <v>1145</v>
      </c>
      <c r="C112" s="13" t="s">
        <v>1146</v>
      </c>
      <c r="D112" s="21" t="s">
        <v>1008</v>
      </c>
      <c r="E112" s="21" t="s">
        <v>1147</v>
      </c>
      <c r="F112" s="21" t="s">
        <v>1148</v>
      </c>
      <c r="G112" s="21" t="s">
        <v>1149</v>
      </c>
      <c r="H112" s="14">
        <v>42843</v>
      </c>
      <c r="I112" s="21" t="s">
        <v>697</v>
      </c>
      <c r="J112" s="24">
        <v>1.2E-2</v>
      </c>
      <c r="L112" s="1" t="s">
        <v>313</v>
      </c>
      <c r="M112" s="13" t="s">
        <v>297</v>
      </c>
      <c r="N112" s="10" t="s">
        <v>292</v>
      </c>
      <c r="O112" s="21" t="s">
        <v>298</v>
      </c>
      <c r="P112" s="13" t="s">
        <v>1150</v>
      </c>
      <c r="Q112" s="14">
        <v>43312</v>
      </c>
      <c r="R112" s="26">
        <v>0</v>
      </c>
      <c r="S112" s="26">
        <v>1.9623806292609399E-3</v>
      </c>
      <c r="T112" s="16">
        <v>61.137454545454503</v>
      </c>
      <c r="U112" s="13" t="s">
        <v>1013</v>
      </c>
    </row>
    <row r="113" spans="1:21" x14ac:dyDescent="0.3">
      <c r="A113" s="1" t="s">
        <v>711</v>
      </c>
      <c r="B113" s="13" t="s">
        <v>1151</v>
      </c>
      <c r="C113" s="13" t="s">
        <v>1152</v>
      </c>
      <c r="D113" s="21" t="s">
        <v>1008</v>
      </c>
      <c r="E113" s="21" t="s">
        <v>1153</v>
      </c>
      <c r="F113" s="21" t="s">
        <v>1154</v>
      </c>
      <c r="G113" s="21" t="s">
        <v>1155</v>
      </c>
      <c r="H113" s="14">
        <v>42843</v>
      </c>
      <c r="I113" s="21" t="s">
        <v>518</v>
      </c>
      <c r="J113" s="24">
        <v>1.2E-2</v>
      </c>
      <c r="L113" s="1" t="s">
        <v>313</v>
      </c>
      <c r="M113" s="13" t="s">
        <v>297</v>
      </c>
      <c r="N113" s="10" t="s">
        <v>292</v>
      </c>
      <c r="O113" s="21" t="s">
        <v>298</v>
      </c>
      <c r="P113" s="13" t="s">
        <v>1156</v>
      </c>
      <c r="Q113" s="14">
        <v>43312</v>
      </c>
      <c r="R113" s="26">
        <v>0</v>
      </c>
      <c r="S113" s="26">
        <v>0</v>
      </c>
      <c r="T113" s="16">
        <v>59.9270454545455</v>
      </c>
      <c r="U113" s="13" t="s">
        <v>1013</v>
      </c>
    </row>
    <row r="114" spans="1:21" x14ac:dyDescent="0.3">
      <c r="A114" s="1" t="s">
        <v>711</v>
      </c>
      <c r="B114" s="13" t="s">
        <v>1157</v>
      </c>
      <c r="C114" s="13" t="s">
        <v>1158</v>
      </c>
      <c r="D114" s="21" t="s">
        <v>1008</v>
      </c>
      <c r="E114" s="21" t="s">
        <v>1159</v>
      </c>
      <c r="F114" s="21" t="s">
        <v>1160</v>
      </c>
      <c r="G114" s="21" t="s">
        <v>1161</v>
      </c>
      <c r="H114" s="14">
        <v>42843</v>
      </c>
      <c r="I114" s="21" t="s">
        <v>518</v>
      </c>
      <c r="J114" s="24">
        <v>1.2E-2</v>
      </c>
      <c r="L114" s="1" t="s">
        <v>313</v>
      </c>
      <c r="M114" s="13" t="s">
        <v>297</v>
      </c>
      <c r="N114" s="10" t="s">
        <v>292</v>
      </c>
      <c r="O114" s="21" t="s">
        <v>298</v>
      </c>
      <c r="P114" s="13" t="s">
        <v>1162</v>
      </c>
      <c r="Q114" s="14">
        <v>43312</v>
      </c>
      <c r="R114" s="26">
        <v>0</v>
      </c>
      <c r="S114" s="26">
        <v>0</v>
      </c>
      <c r="T114" s="16">
        <v>60.013772727272702</v>
      </c>
      <c r="U114" s="13" t="s">
        <v>1013</v>
      </c>
    </row>
    <row r="115" spans="1:21" x14ac:dyDescent="0.3">
      <c r="A115" s="1" t="s">
        <v>711</v>
      </c>
      <c r="B115" s="13" t="s">
        <v>1163</v>
      </c>
      <c r="C115" s="13" t="s">
        <v>1164</v>
      </c>
      <c r="D115" s="21" t="s">
        <v>1008</v>
      </c>
      <c r="E115" s="21" t="s">
        <v>1165</v>
      </c>
      <c r="F115" s="21" t="s">
        <v>1166</v>
      </c>
      <c r="G115" s="21" t="s">
        <v>1167</v>
      </c>
      <c r="H115" s="14">
        <v>42845</v>
      </c>
      <c r="I115" s="21" t="s">
        <v>340</v>
      </c>
      <c r="J115" s="24">
        <v>8.9999999999999993E-3</v>
      </c>
      <c r="L115" s="1" t="s">
        <v>313</v>
      </c>
      <c r="M115" s="13" t="s">
        <v>297</v>
      </c>
      <c r="N115" s="10" t="s">
        <v>292</v>
      </c>
      <c r="O115" s="21" t="s">
        <v>298</v>
      </c>
      <c r="P115" s="13" t="s">
        <v>1168</v>
      </c>
      <c r="Q115" s="14">
        <v>43312</v>
      </c>
      <c r="R115" s="26">
        <v>6.8430000000000001E-3</v>
      </c>
      <c r="S115" s="26">
        <v>9.8788934807013701E-2</v>
      </c>
      <c r="T115" s="16">
        <v>4.5481818181818197</v>
      </c>
      <c r="U115" s="13" t="s">
        <v>1013</v>
      </c>
    </row>
    <row r="116" spans="1:21" x14ac:dyDescent="0.3">
      <c r="A116" s="1" t="s">
        <v>711</v>
      </c>
      <c r="B116" s="13" t="s">
        <v>1169</v>
      </c>
      <c r="C116" s="13" t="s">
        <v>1170</v>
      </c>
      <c r="D116" s="21" t="s">
        <v>1008</v>
      </c>
      <c r="E116" s="21" t="s">
        <v>1171</v>
      </c>
      <c r="F116" s="21" t="s">
        <v>1172</v>
      </c>
      <c r="G116" s="21" t="s">
        <v>1173</v>
      </c>
      <c r="H116" s="14">
        <v>42845</v>
      </c>
      <c r="I116" s="21" t="s">
        <v>518</v>
      </c>
      <c r="J116" s="24">
        <v>9.9000000000000008E-3</v>
      </c>
      <c r="L116" s="1" t="s">
        <v>313</v>
      </c>
      <c r="M116" s="13" t="s">
        <v>297</v>
      </c>
      <c r="N116" s="10" t="s">
        <v>297</v>
      </c>
      <c r="O116" s="21" t="s">
        <v>298</v>
      </c>
      <c r="P116" s="13" t="s">
        <v>1174</v>
      </c>
      <c r="Q116" s="14">
        <v>43312</v>
      </c>
      <c r="R116" s="26">
        <v>0</v>
      </c>
      <c r="S116" s="26">
        <v>0</v>
      </c>
      <c r="T116" s="16">
        <v>59.968000000000004</v>
      </c>
      <c r="U116" s="13" t="s">
        <v>1013</v>
      </c>
    </row>
    <row r="117" spans="1:21" x14ac:dyDescent="0.3">
      <c r="A117" s="1" t="s">
        <v>711</v>
      </c>
      <c r="B117" s="13" t="s">
        <v>1175</v>
      </c>
      <c r="C117" s="13" t="s">
        <v>1176</v>
      </c>
      <c r="D117" s="21" t="s">
        <v>1008</v>
      </c>
      <c r="E117" s="21" t="s">
        <v>1177</v>
      </c>
      <c r="F117" s="21" t="s">
        <v>1178</v>
      </c>
      <c r="G117" s="21" t="s">
        <v>1179</v>
      </c>
      <c r="H117" s="14">
        <v>42860</v>
      </c>
      <c r="I117" s="21" t="s">
        <v>518</v>
      </c>
      <c r="J117" s="24">
        <v>1.2E-2</v>
      </c>
      <c r="L117" s="1" t="s">
        <v>313</v>
      </c>
      <c r="M117" s="13" t="s">
        <v>297</v>
      </c>
      <c r="N117" s="10" t="s">
        <v>292</v>
      </c>
      <c r="O117" s="21" t="s">
        <v>298</v>
      </c>
      <c r="P117" s="13" t="s">
        <v>1180</v>
      </c>
      <c r="Q117" s="14">
        <v>43312</v>
      </c>
      <c r="R117" s="26">
        <v>0</v>
      </c>
      <c r="S117" s="26">
        <v>6.7465354236749805E-2</v>
      </c>
      <c r="T117" s="16">
        <v>89.816772727272706</v>
      </c>
      <c r="U117" s="13" t="s">
        <v>1013</v>
      </c>
    </row>
    <row r="118" spans="1:21" x14ac:dyDescent="0.3">
      <c r="A118" s="1" t="s">
        <v>711</v>
      </c>
      <c r="B118" s="13" t="s">
        <v>1181</v>
      </c>
      <c r="C118" s="13" t="s">
        <v>1182</v>
      </c>
      <c r="D118" s="21" t="s">
        <v>1008</v>
      </c>
      <c r="E118" s="21" t="s">
        <v>1183</v>
      </c>
      <c r="F118" s="21" t="s">
        <v>1184</v>
      </c>
      <c r="G118" s="21" t="s">
        <v>1185</v>
      </c>
      <c r="H118" s="14">
        <v>42860</v>
      </c>
      <c r="I118" s="21" t="s">
        <v>518</v>
      </c>
      <c r="J118" s="24">
        <v>1.2E-2</v>
      </c>
      <c r="L118" s="1" t="s">
        <v>313</v>
      </c>
      <c r="M118" s="13" t="s">
        <v>297</v>
      </c>
      <c r="N118" s="10" t="s">
        <v>292</v>
      </c>
      <c r="O118" s="21" t="s">
        <v>298</v>
      </c>
      <c r="P118" s="13" t="s">
        <v>1186</v>
      </c>
      <c r="Q118" s="14">
        <v>43312</v>
      </c>
      <c r="R118" s="26">
        <v>0</v>
      </c>
      <c r="S118" s="26">
        <v>3.3556946696865798E-2</v>
      </c>
      <c r="T118" s="16">
        <v>90.005818181818199</v>
      </c>
      <c r="U118" s="13" t="s">
        <v>1013</v>
      </c>
    </row>
    <row r="119" spans="1:21" x14ac:dyDescent="0.3">
      <c r="A119" s="1" t="s">
        <v>711</v>
      </c>
      <c r="B119" s="13" t="s">
        <v>1187</v>
      </c>
      <c r="C119" s="13" t="s">
        <v>1188</v>
      </c>
      <c r="D119" s="21" t="s">
        <v>1008</v>
      </c>
      <c r="E119" s="21" t="s">
        <v>1189</v>
      </c>
      <c r="F119" s="21" t="s">
        <v>1190</v>
      </c>
      <c r="G119" s="21" t="s">
        <v>1191</v>
      </c>
      <c r="H119" s="14">
        <v>42860</v>
      </c>
      <c r="I119" s="21" t="s">
        <v>518</v>
      </c>
      <c r="J119" s="24">
        <v>1.2E-2</v>
      </c>
      <c r="L119" s="1" t="s">
        <v>313</v>
      </c>
      <c r="M119" s="13" t="s">
        <v>297</v>
      </c>
      <c r="N119" s="10" t="s">
        <v>292</v>
      </c>
      <c r="O119" s="21" t="s">
        <v>298</v>
      </c>
      <c r="P119" s="13" t="s">
        <v>1192</v>
      </c>
      <c r="Q119" s="14">
        <v>43312</v>
      </c>
      <c r="R119" s="26">
        <v>0</v>
      </c>
      <c r="S119" s="26">
        <v>1.0432517867171399E-2</v>
      </c>
      <c r="T119" s="16">
        <v>89.995181818181806</v>
      </c>
      <c r="U119" s="13" t="s">
        <v>1013</v>
      </c>
    </row>
    <row r="120" spans="1:21" x14ac:dyDescent="0.3">
      <c r="A120" s="1" t="s">
        <v>711</v>
      </c>
      <c r="B120" s="13" t="s">
        <v>1193</v>
      </c>
      <c r="C120" s="13" t="s">
        <v>1194</v>
      </c>
      <c r="D120" s="21" t="s">
        <v>1008</v>
      </c>
      <c r="E120" s="21" t="s">
        <v>1195</v>
      </c>
      <c r="F120" s="21" t="s">
        <v>1196</v>
      </c>
      <c r="G120" s="21" t="s">
        <v>1197</v>
      </c>
      <c r="H120" s="14">
        <v>42860</v>
      </c>
      <c r="I120" s="21" t="s">
        <v>518</v>
      </c>
      <c r="J120" s="24">
        <v>1.2E-2</v>
      </c>
      <c r="L120" s="1" t="s">
        <v>313</v>
      </c>
      <c r="M120" s="13" t="s">
        <v>297</v>
      </c>
      <c r="N120" s="10" t="s">
        <v>292</v>
      </c>
      <c r="O120" s="21" t="s">
        <v>298</v>
      </c>
      <c r="P120" s="13" t="s">
        <v>1198</v>
      </c>
      <c r="Q120" s="14">
        <v>43312</v>
      </c>
      <c r="R120" s="26">
        <v>0</v>
      </c>
      <c r="S120" s="26">
        <v>6.7237519947979496E-2</v>
      </c>
      <c r="T120" s="16">
        <v>91.045545454545405</v>
      </c>
      <c r="U120" s="13" t="s">
        <v>1013</v>
      </c>
    </row>
    <row r="121" spans="1:21" x14ac:dyDescent="0.3">
      <c r="A121" s="1" t="s">
        <v>711</v>
      </c>
      <c r="B121" s="13" t="s">
        <v>1199</v>
      </c>
      <c r="C121" s="13" t="s">
        <v>1200</v>
      </c>
      <c r="D121" s="21" t="s">
        <v>1008</v>
      </c>
      <c r="E121" s="21" t="s">
        <v>1201</v>
      </c>
      <c r="F121" s="21" t="s">
        <v>1202</v>
      </c>
      <c r="G121" s="21" t="s">
        <v>1203</v>
      </c>
      <c r="H121" s="14">
        <v>42860</v>
      </c>
      <c r="I121" s="21" t="s">
        <v>518</v>
      </c>
      <c r="J121" s="24">
        <v>1.2E-2</v>
      </c>
      <c r="L121" s="1" t="s">
        <v>313</v>
      </c>
      <c r="M121" s="13" t="s">
        <v>297</v>
      </c>
      <c r="N121" s="10" t="s">
        <v>292</v>
      </c>
      <c r="O121" s="21" t="s">
        <v>298</v>
      </c>
      <c r="P121" s="13" t="s">
        <v>1204</v>
      </c>
      <c r="Q121" s="14">
        <v>43312</v>
      </c>
      <c r="R121" s="26">
        <v>0</v>
      </c>
      <c r="S121" s="26">
        <v>5.7938022625032101E-2</v>
      </c>
      <c r="T121" s="16">
        <v>89.962863636363593</v>
      </c>
      <c r="U121" s="13" t="s">
        <v>1013</v>
      </c>
    </row>
    <row r="122" spans="1:21" x14ac:dyDescent="0.3">
      <c r="A122" s="1" t="s">
        <v>711</v>
      </c>
      <c r="B122" s="13" t="s">
        <v>1205</v>
      </c>
      <c r="C122" s="13" t="s">
        <v>1206</v>
      </c>
      <c r="D122" s="21" t="s">
        <v>1008</v>
      </c>
      <c r="E122" s="21" t="s">
        <v>1207</v>
      </c>
      <c r="F122" s="21" t="s">
        <v>1208</v>
      </c>
      <c r="G122" s="21" t="s">
        <v>1209</v>
      </c>
      <c r="H122" s="14">
        <v>42860</v>
      </c>
      <c r="I122" s="21" t="s">
        <v>518</v>
      </c>
      <c r="J122" s="24">
        <v>1.2E-2</v>
      </c>
      <c r="L122" s="1" t="s">
        <v>313</v>
      </c>
      <c r="M122" s="13" t="s">
        <v>297</v>
      </c>
      <c r="N122" s="10" t="s">
        <v>292</v>
      </c>
      <c r="O122" s="21" t="s">
        <v>298</v>
      </c>
      <c r="P122" s="13" t="s">
        <v>1210</v>
      </c>
      <c r="Q122" s="14">
        <v>43312</v>
      </c>
      <c r="R122" s="26">
        <v>0</v>
      </c>
      <c r="S122" s="26">
        <v>0.20241114135927801</v>
      </c>
      <c r="T122" s="16">
        <v>89.96</v>
      </c>
      <c r="U122" s="13" t="s">
        <v>1013</v>
      </c>
    </row>
    <row r="123" spans="1:21" x14ac:dyDescent="0.3">
      <c r="A123" s="1" t="s">
        <v>711</v>
      </c>
      <c r="B123" s="13" t="s">
        <v>1211</v>
      </c>
      <c r="C123" s="13" t="s">
        <v>1212</v>
      </c>
      <c r="D123" s="21" t="s">
        <v>1008</v>
      </c>
      <c r="E123" s="21" t="s">
        <v>1213</v>
      </c>
      <c r="F123" s="21" t="s">
        <v>1214</v>
      </c>
      <c r="G123" s="21" t="s">
        <v>1215</v>
      </c>
      <c r="H123" s="14">
        <v>42863</v>
      </c>
      <c r="I123" s="21" t="s">
        <v>307</v>
      </c>
      <c r="J123" s="24">
        <v>8.9999999999999993E-3</v>
      </c>
      <c r="L123" s="1" t="s">
        <v>313</v>
      </c>
      <c r="M123" s="13" t="s">
        <v>297</v>
      </c>
      <c r="N123" s="10" t="s">
        <v>292</v>
      </c>
      <c r="O123" s="21" t="s">
        <v>298</v>
      </c>
      <c r="P123" s="13" t="s">
        <v>1216</v>
      </c>
      <c r="Q123" s="14">
        <v>43312</v>
      </c>
      <c r="R123" s="26">
        <v>0</v>
      </c>
      <c r="S123" s="26">
        <v>1.21736632784748E-2</v>
      </c>
      <c r="T123" s="16">
        <v>6.1621363636363604</v>
      </c>
      <c r="U123" s="13" t="s">
        <v>1013</v>
      </c>
    </row>
    <row r="124" spans="1:21" x14ac:dyDescent="0.3">
      <c r="A124" s="1" t="s">
        <v>711</v>
      </c>
      <c r="B124" s="13" t="s">
        <v>1217</v>
      </c>
      <c r="C124" s="13" t="s">
        <v>1218</v>
      </c>
      <c r="D124" s="21" t="s">
        <v>1008</v>
      </c>
      <c r="E124" s="21" t="s">
        <v>1219</v>
      </c>
      <c r="F124" s="21" t="s">
        <v>1220</v>
      </c>
      <c r="G124" s="21" t="s">
        <v>1221</v>
      </c>
      <c r="H124" s="14">
        <v>42863</v>
      </c>
      <c r="I124" s="21" t="s">
        <v>394</v>
      </c>
      <c r="J124" s="24">
        <v>8.9999999999999993E-3</v>
      </c>
      <c r="L124" s="1" t="s">
        <v>313</v>
      </c>
      <c r="M124" s="13" t="s">
        <v>297</v>
      </c>
      <c r="N124" s="10" t="s">
        <v>292</v>
      </c>
      <c r="O124" s="21" t="s">
        <v>298</v>
      </c>
      <c r="P124" s="13" t="s">
        <v>1222</v>
      </c>
      <c r="Q124" s="14">
        <v>43312</v>
      </c>
      <c r="R124" s="26">
        <v>0</v>
      </c>
      <c r="S124" s="26">
        <v>2.9930186575409801E-3</v>
      </c>
      <c r="T124" s="16">
        <v>11.1114545454545</v>
      </c>
      <c r="U124" s="13" t="s">
        <v>1013</v>
      </c>
    </row>
    <row r="125" spans="1:21" x14ac:dyDescent="0.3">
      <c r="A125" s="1" t="s">
        <v>711</v>
      </c>
      <c r="B125" s="13" t="s">
        <v>1223</v>
      </c>
      <c r="C125" s="13" t="s">
        <v>1224</v>
      </c>
      <c r="D125" s="21" t="s">
        <v>1008</v>
      </c>
      <c r="E125" s="21" t="s">
        <v>1225</v>
      </c>
      <c r="F125" s="21" t="s">
        <v>1226</v>
      </c>
      <c r="G125" s="21" t="s">
        <v>1227</v>
      </c>
      <c r="H125" s="14">
        <v>42863</v>
      </c>
      <c r="I125" s="21" t="s">
        <v>697</v>
      </c>
      <c r="J125" s="24">
        <v>8.9999999999999993E-3</v>
      </c>
      <c r="L125" s="1" t="s">
        <v>313</v>
      </c>
      <c r="M125" s="13" t="s">
        <v>297</v>
      </c>
      <c r="N125" s="10" t="s">
        <v>292</v>
      </c>
      <c r="O125" s="21" t="s">
        <v>298</v>
      </c>
      <c r="P125" s="13" t="s">
        <v>1228</v>
      </c>
      <c r="Q125" s="14">
        <v>43312</v>
      </c>
      <c r="R125" s="26">
        <v>0</v>
      </c>
      <c r="S125" s="26">
        <v>1.14269949432622E-2</v>
      </c>
      <c r="T125" s="16">
        <v>10.423999999999999</v>
      </c>
      <c r="U125" s="13" t="s">
        <v>1013</v>
      </c>
    </row>
    <row r="126" spans="1:21" x14ac:dyDescent="0.3">
      <c r="A126" s="1" t="s">
        <v>711</v>
      </c>
      <c r="B126" s="13" t="s">
        <v>1229</v>
      </c>
      <c r="C126" s="13" t="s">
        <v>1230</v>
      </c>
      <c r="D126" s="21" t="s">
        <v>1008</v>
      </c>
      <c r="E126" s="21" t="s">
        <v>1231</v>
      </c>
      <c r="F126" s="21" t="s">
        <v>1232</v>
      </c>
      <c r="G126" s="21" t="s">
        <v>1233</v>
      </c>
      <c r="H126" s="14">
        <v>42863</v>
      </c>
      <c r="I126" s="21" t="s">
        <v>394</v>
      </c>
      <c r="J126" s="24">
        <v>8.9999999999999993E-3</v>
      </c>
      <c r="L126" s="1" t="s">
        <v>313</v>
      </c>
      <c r="M126" s="13" t="s">
        <v>297</v>
      </c>
      <c r="N126" s="10" t="s">
        <v>292</v>
      </c>
      <c r="O126" s="21" t="s">
        <v>298</v>
      </c>
      <c r="P126" s="13" t="s">
        <v>1234</v>
      </c>
      <c r="Q126" s="14">
        <v>43312</v>
      </c>
      <c r="R126" s="26">
        <v>0</v>
      </c>
      <c r="S126" s="26">
        <v>0.111596640495548</v>
      </c>
      <c r="T126" s="16">
        <v>9.2689090909090908</v>
      </c>
      <c r="U126" s="13" t="s">
        <v>1013</v>
      </c>
    </row>
    <row r="127" spans="1:21" x14ac:dyDescent="0.3">
      <c r="A127" s="1" t="s">
        <v>711</v>
      </c>
      <c r="B127" s="13" t="s">
        <v>1235</v>
      </c>
      <c r="C127" s="13" t="s">
        <v>1236</v>
      </c>
      <c r="D127" s="21" t="s">
        <v>1008</v>
      </c>
      <c r="E127" s="21" t="s">
        <v>1237</v>
      </c>
      <c r="F127" s="21" t="s">
        <v>1238</v>
      </c>
      <c r="G127" s="21" t="s">
        <v>1239</v>
      </c>
      <c r="H127" s="14">
        <v>42863</v>
      </c>
      <c r="I127" s="21" t="s">
        <v>394</v>
      </c>
      <c r="J127" s="24">
        <v>8.9999999999999993E-3</v>
      </c>
      <c r="L127" s="1" t="s">
        <v>313</v>
      </c>
      <c r="M127" s="13" t="s">
        <v>297</v>
      </c>
      <c r="N127" s="10" t="s">
        <v>292</v>
      </c>
      <c r="O127" s="21" t="s">
        <v>298</v>
      </c>
      <c r="P127" s="13" t="s">
        <v>1240</v>
      </c>
      <c r="Q127" s="14">
        <v>43312</v>
      </c>
      <c r="R127" s="26">
        <v>0</v>
      </c>
      <c r="S127" s="26">
        <v>0</v>
      </c>
      <c r="T127" s="16">
        <v>10.8880454545455</v>
      </c>
      <c r="U127" s="13" t="s">
        <v>1013</v>
      </c>
    </row>
    <row r="128" spans="1:21" x14ac:dyDescent="0.3">
      <c r="A128" s="1" t="s">
        <v>711</v>
      </c>
      <c r="B128" s="13" t="s">
        <v>1241</v>
      </c>
      <c r="C128" s="13" t="s">
        <v>1242</v>
      </c>
      <c r="D128" s="21" t="s">
        <v>1008</v>
      </c>
      <c r="E128" s="21" t="s">
        <v>1243</v>
      </c>
      <c r="F128" s="21" t="s">
        <v>1244</v>
      </c>
      <c r="G128" s="21" t="s">
        <v>1245</v>
      </c>
      <c r="H128" s="14">
        <v>42866</v>
      </c>
      <c r="I128" s="21" t="s">
        <v>518</v>
      </c>
      <c r="J128" s="24">
        <v>9.9000000000000008E-3</v>
      </c>
      <c r="L128" s="1" t="s">
        <v>313</v>
      </c>
      <c r="M128" s="13" t="s">
        <v>297</v>
      </c>
      <c r="N128" s="10" t="s">
        <v>297</v>
      </c>
      <c r="O128" s="21" t="s">
        <v>298</v>
      </c>
      <c r="P128" s="13" t="s">
        <v>1156</v>
      </c>
      <c r="Q128" s="14">
        <v>43312</v>
      </c>
      <c r="R128" s="26">
        <v>0</v>
      </c>
      <c r="S128" s="26">
        <v>0</v>
      </c>
      <c r="T128" s="16">
        <v>60.131363636363602</v>
      </c>
      <c r="U128" s="13" t="s">
        <v>1013</v>
      </c>
    </row>
    <row r="129" spans="1:21" x14ac:dyDescent="0.3">
      <c r="A129" s="1" t="s">
        <v>711</v>
      </c>
      <c r="B129" s="13" t="s">
        <v>1246</v>
      </c>
      <c r="C129" s="13" t="s">
        <v>1247</v>
      </c>
      <c r="D129" s="21" t="s">
        <v>1008</v>
      </c>
      <c r="E129" s="21" t="s">
        <v>1248</v>
      </c>
      <c r="F129" s="21" t="s">
        <v>1249</v>
      </c>
      <c r="G129" s="21" t="s">
        <v>1250</v>
      </c>
      <c r="H129" s="14">
        <v>42866</v>
      </c>
      <c r="I129" s="21" t="s">
        <v>518</v>
      </c>
      <c r="J129" s="24">
        <v>9.9000000000000008E-3</v>
      </c>
      <c r="L129" s="1" t="s">
        <v>313</v>
      </c>
      <c r="M129" s="13" t="s">
        <v>297</v>
      </c>
      <c r="N129" s="10" t="s">
        <v>297</v>
      </c>
      <c r="O129" s="21" t="s">
        <v>298</v>
      </c>
      <c r="P129" s="13" t="s">
        <v>1138</v>
      </c>
      <c r="Q129" s="14">
        <v>43312</v>
      </c>
      <c r="R129" s="26">
        <v>0</v>
      </c>
      <c r="S129" s="26">
        <v>0.47032195182089398</v>
      </c>
      <c r="T129" s="16">
        <v>60.287818181818203</v>
      </c>
      <c r="U129" s="13" t="s">
        <v>1013</v>
      </c>
    </row>
    <row r="130" spans="1:21" x14ac:dyDescent="0.3">
      <c r="A130" s="1" t="s">
        <v>711</v>
      </c>
      <c r="B130" s="13" t="s">
        <v>1251</v>
      </c>
      <c r="C130" s="13" t="s">
        <v>1252</v>
      </c>
      <c r="D130" s="21" t="s">
        <v>1008</v>
      </c>
      <c r="E130" s="21" t="s">
        <v>1253</v>
      </c>
      <c r="F130" s="21" t="s">
        <v>1254</v>
      </c>
      <c r="G130" s="21" t="s">
        <v>1255</v>
      </c>
      <c r="H130" s="14">
        <v>42866</v>
      </c>
      <c r="I130" s="21" t="s">
        <v>518</v>
      </c>
      <c r="J130" s="24">
        <v>9.9000000000000008E-3</v>
      </c>
      <c r="L130" s="1" t="s">
        <v>313</v>
      </c>
      <c r="M130" s="13" t="s">
        <v>297</v>
      </c>
      <c r="N130" s="10" t="s">
        <v>297</v>
      </c>
      <c r="O130" s="21" t="s">
        <v>298</v>
      </c>
      <c r="P130" s="13" t="s">
        <v>1126</v>
      </c>
      <c r="Q130" s="14">
        <v>43312</v>
      </c>
      <c r="R130" s="26">
        <v>0</v>
      </c>
      <c r="S130" s="26">
        <v>0</v>
      </c>
      <c r="T130" s="16">
        <v>89.835227272727295</v>
      </c>
      <c r="U130" s="13" t="s">
        <v>1013</v>
      </c>
    </row>
    <row r="131" spans="1:21" x14ac:dyDescent="0.3">
      <c r="A131" s="1" t="s">
        <v>711</v>
      </c>
      <c r="B131" s="13" t="s">
        <v>1256</v>
      </c>
      <c r="C131" s="13" t="s">
        <v>1257</v>
      </c>
      <c r="D131" s="21" t="s">
        <v>1008</v>
      </c>
      <c r="E131" s="21" t="s">
        <v>1258</v>
      </c>
      <c r="F131" s="21" t="s">
        <v>1259</v>
      </c>
      <c r="G131" s="21" t="s">
        <v>1260</v>
      </c>
      <c r="H131" s="14">
        <v>42866</v>
      </c>
      <c r="I131" s="21" t="s">
        <v>518</v>
      </c>
      <c r="J131" s="24">
        <v>9.9000000000000008E-3</v>
      </c>
      <c r="L131" s="1" t="s">
        <v>313</v>
      </c>
      <c r="M131" s="13" t="s">
        <v>297</v>
      </c>
      <c r="N131" s="10" t="s">
        <v>297</v>
      </c>
      <c r="O131" s="21" t="s">
        <v>298</v>
      </c>
      <c r="P131" s="13" t="s">
        <v>1132</v>
      </c>
      <c r="Q131" s="14">
        <v>43312</v>
      </c>
      <c r="R131" s="26">
        <v>0</v>
      </c>
      <c r="S131" s="26">
        <v>2.1624257404770799</v>
      </c>
      <c r="T131" s="16">
        <v>89.757772727272695</v>
      </c>
      <c r="U131" s="13" t="s">
        <v>1013</v>
      </c>
    </row>
    <row r="132" spans="1:21" x14ac:dyDescent="0.3">
      <c r="A132" s="1" t="s">
        <v>711</v>
      </c>
      <c r="B132" s="13" t="s">
        <v>1261</v>
      </c>
      <c r="C132" s="13" t="s">
        <v>1262</v>
      </c>
      <c r="D132" s="21" t="s">
        <v>1008</v>
      </c>
      <c r="E132" s="21" t="s">
        <v>1263</v>
      </c>
      <c r="F132" s="21" t="s">
        <v>1264</v>
      </c>
      <c r="G132" s="21" t="s">
        <v>1265</v>
      </c>
      <c r="H132" s="14">
        <v>42866</v>
      </c>
      <c r="I132" s="21" t="s">
        <v>518</v>
      </c>
      <c r="J132" s="24">
        <v>9.9000000000000008E-3</v>
      </c>
      <c r="L132" s="1" t="s">
        <v>313</v>
      </c>
      <c r="M132" s="13" t="s">
        <v>297</v>
      </c>
      <c r="N132" s="10" t="s">
        <v>297</v>
      </c>
      <c r="O132" s="21" t="s">
        <v>298</v>
      </c>
      <c r="P132" s="13" t="s">
        <v>1144</v>
      </c>
      <c r="Q132" s="14">
        <v>43312</v>
      </c>
      <c r="R132" s="26">
        <v>0</v>
      </c>
      <c r="S132" s="26">
        <v>0</v>
      </c>
      <c r="T132" s="16">
        <v>59.916363636363599</v>
      </c>
      <c r="U132" s="13" t="s">
        <v>1013</v>
      </c>
    </row>
    <row r="133" spans="1:21" x14ac:dyDescent="0.3">
      <c r="A133" s="1" t="s">
        <v>711</v>
      </c>
      <c r="B133" s="13" t="s">
        <v>1266</v>
      </c>
      <c r="C133" s="13" t="s">
        <v>1267</v>
      </c>
      <c r="D133" s="21" t="s">
        <v>1008</v>
      </c>
      <c r="E133" s="21" t="s">
        <v>1268</v>
      </c>
      <c r="F133" s="21" t="s">
        <v>1269</v>
      </c>
      <c r="G133" s="21" t="s">
        <v>1270</v>
      </c>
      <c r="H133" s="14">
        <v>42866</v>
      </c>
      <c r="I133" s="21" t="s">
        <v>697</v>
      </c>
      <c r="J133" s="24">
        <v>9.9000000000000008E-3</v>
      </c>
      <c r="L133" s="1" t="s">
        <v>313</v>
      </c>
      <c r="M133" s="13" t="s">
        <v>297</v>
      </c>
      <c r="N133" s="10" t="s">
        <v>297</v>
      </c>
      <c r="O133" s="21" t="s">
        <v>298</v>
      </c>
      <c r="P133" s="13" t="s">
        <v>1150</v>
      </c>
      <c r="Q133" s="14">
        <v>43312</v>
      </c>
      <c r="R133" s="26">
        <v>0</v>
      </c>
      <c r="S133" s="26">
        <v>0</v>
      </c>
      <c r="T133" s="16">
        <v>60.909409090909101</v>
      </c>
      <c r="U133" s="13" t="s">
        <v>1013</v>
      </c>
    </row>
    <row r="134" spans="1:21" x14ac:dyDescent="0.3">
      <c r="A134" s="1" t="s">
        <v>711</v>
      </c>
      <c r="B134" s="13" t="s">
        <v>1271</v>
      </c>
      <c r="C134" s="13" t="s">
        <v>1272</v>
      </c>
      <c r="D134" s="21" t="s">
        <v>1008</v>
      </c>
      <c r="E134" s="21" t="s">
        <v>1273</v>
      </c>
      <c r="F134" s="21" t="s">
        <v>1274</v>
      </c>
      <c r="G134" s="21" t="s">
        <v>1275</v>
      </c>
      <c r="H134" s="14">
        <v>42866</v>
      </c>
      <c r="I134" s="21" t="s">
        <v>518</v>
      </c>
      <c r="J134" s="24">
        <v>9.9000000000000008E-3</v>
      </c>
      <c r="L134" s="1" t="s">
        <v>313</v>
      </c>
      <c r="M134" s="13" t="s">
        <v>297</v>
      </c>
      <c r="N134" s="10" t="s">
        <v>297</v>
      </c>
      <c r="O134" s="21" t="s">
        <v>298</v>
      </c>
      <c r="P134" s="13" t="s">
        <v>1120</v>
      </c>
      <c r="Q134" s="14">
        <v>43312</v>
      </c>
      <c r="R134" s="26">
        <v>0</v>
      </c>
      <c r="S134" s="26">
        <v>7.8650479878967303</v>
      </c>
      <c r="T134" s="16">
        <v>59.925363636363599</v>
      </c>
      <c r="U134" s="13" t="s">
        <v>1013</v>
      </c>
    </row>
    <row r="135" spans="1:21" x14ac:dyDescent="0.3">
      <c r="A135" s="1" t="s">
        <v>711</v>
      </c>
      <c r="B135" s="13" t="s">
        <v>1276</v>
      </c>
      <c r="C135" s="13" t="s">
        <v>1277</v>
      </c>
      <c r="D135" s="21" t="s">
        <v>1008</v>
      </c>
      <c r="E135" s="21" t="s">
        <v>1278</v>
      </c>
      <c r="F135" s="21" t="s">
        <v>1279</v>
      </c>
      <c r="G135" s="21" t="s">
        <v>1280</v>
      </c>
      <c r="H135" s="14">
        <v>42866</v>
      </c>
      <c r="I135" s="21" t="s">
        <v>518</v>
      </c>
      <c r="J135" s="24">
        <v>9.9000000000000008E-3</v>
      </c>
      <c r="L135" s="1" t="s">
        <v>313</v>
      </c>
      <c r="M135" s="13" t="s">
        <v>297</v>
      </c>
      <c r="N135" s="10" t="s">
        <v>297</v>
      </c>
      <c r="O135" s="21" t="s">
        <v>298</v>
      </c>
      <c r="P135" s="13" t="s">
        <v>1162</v>
      </c>
      <c r="Q135" s="14">
        <v>43312</v>
      </c>
      <c r="R135" s="26">
        <v>0</v>
      </c>
      <c r="S135" s="26">
        <v>0</v>
      </c>
      <c r="T135" s="16">
        <v>59.9925909090909</v>
      </c>
      <c r="U135" s="13" t="s">
        <v>1013</v>
      </c>
    </row>
    <row r="136" spans="1:21" x14ac:dyDescent="0.3">
      <c r="A136" s="1" t="s">
        <v>711</v>
      </c>
      <c r="B136" s="13" t="s">
        <v>1281</v>
      </c>
      <c r="C136" s="13" t="s">
        <v>1282</v>
      </c>
      <c r="D136" s="21" t="s">
        <v>1008</v>
      </c>
      <c r="E136" s="21" t="s">
        <v>1283</v>
      </c>
      <c r="F136" s="21" t="s">
        <v>1284</v>
      </c>
      <c r="G136" s="21" t="s">
        <v>1285</v>
      </c>
      <c r="H136" s="14">
        <v>42872</v>
      </c>
      <c r="I136" s="21" t="s">
        <v>518</v>
      </c>
      <c r="J136" s="24">
        <v>9.9000000000000008E-3</v>
      </c>
      <c r="L136" s="1" t="s">
        <v>313</v>
      </c>
      <c r="M136" s="13" t="s">
        <v>297</v>
      </c>
      <c r="N136" s="10" t="s">
        <v>297</v>
      </c>
      <c r="O136" s="21" t="s">
        <v>298</v>
      </c>
      <c r="P136" s="13" t="s">
        <v>1210</v>
      </c>
      <c r="Q136" s="14">
        <v>43312</v>
      </c>
      <c r="R136" s="26">
        <v>0</v>
      </c>
      <c r="S136" s="26">
        <v>0</v>
      </c>
      <c r="T136" s="16">
        <v>90.037363636363594</v>
      </c>
      <c r="U136" s="13" t="s">
        <v>1013</v>
      </c>
    </row>
    <row r="137" spans="1:21" x14ac:dyDescent="0.3">
      <c r="A137" s="1" t="s">
        <v>711</v>
      </c>
      <c r="B137" s="13" t="s">
        <v>1286</v>
      </c>
      <c r="C137" s="13" t="s">
        <v>1287</v>
      </c>
      <c r="D137" s="21" t="s">
        <v>1008</v>
      </c>
      <c r="E137" s="21" t="s">
        <v>1288</v>
      </c>
      <c r="F137" s="21" t="s">
        <v>1289</v>
      </c>
      <c r="G137" s="21" t="s">
        <v>1290</v>
      </c>
      <c r="H137" s="14">
        <v>42872</v>
      </c>
      <c r="I137" s="21" t="s">
        <v>518</v>
      </c>
      <c r="J137" s="24">
        <v>9.9000000000000008E-3</v>
      </c>
      <c r="L137" s="1" t="s">
        <v>313</v>
      </c>
      <c r="M137" s="13" t="s">
        <v>297</v>
      </c>
      <c r="N137" s="10" t="s">
        <v>297</v>
      </c>
      <c r="O137" s="21" t="s">
        <v>298</v>
      </c>
      <c r="P137" s="13" t="s">
        <v>1198</v>
      </c>
      <c r="Q137" s="14">
        <v>43312</v>
      </c>
      <c r="R137" s="26">
        <v>0</v>
      </c>
      <c r="S137" s="26">
        <v>0</v>
      </c>
      <c r="T137" s="16">
        <v>91.323772727272697</v>
      </c>
      <c r="U137" s="13" t="s">
        <v>1013</v>
      </c>
    </row>
    <row r="138" spans="1:21" x14ac:dyDescent="0.3">
      <c r="A138" s="1" t="s">
        <v>711</v>
      </c>
      <c r="B138" s="13" t="s">
        <v>1291</v>
      </c>
      <c r="C138" s="13" t="s">
        <v>1292</v>
      </c>
      <c r="D138" s="21" t="s">
        <v>1008</v>
      </c>
      <c r="E138" s="21" t="s">
        <v>1293</v>
      </c>
      <c r="F138" s="21" t="s">
        <v>1294</v>
      </c>
      <c r="G138" s="21" t="s">
        <v>1295</v>
      </c>
      <c r="H138" s="14">
        <v>42873</v>
      </c>
      <c r="I138" s="21" t="s">
        <v>518</v>
      </c>
      <c r="J138" s="24">
        <v>9.9000000000000008E-3</v>
      </c>
      <c r="L138" s="1" t="s">
        <v>313</v>
      </c>
      <c r="M138" s="13" t="s">
        <v>297</v>
      </c>
      <c r="N138" s="10" t="s">
        <v>297</v>
      </c>
      <c r="O138" s="21" t="s">
        <v>298</v>
      </c>
      <c r="P138" s="13" t="s">
        <v>1192</v>
      </c>
      <c r="Q138" s="14">
        <v>43312</v>
      </c>
      <c r="R138" s="26">
        <v>0</v>
      </c>
      <c r="S138" s="26">
        <v>0</v>
      </c>
      <c r="T138" s="16">
        <v>89.956136363636404</v>
      </c>
      <c r="U138" s="13" t="s">
        <v>1013</v>
      </c>
    </row>
    <row r="139" spans="1:21" x14ac:dyDescent="0.3">
      <c r="A139" s="1" t="s">
        <v>711</v>
      </c>
      <c r="B139" s="13" t="s">
        <v>1296</v>
      </c>
      <c r="C139" s="13" t="s">
        <v>1297</v>
      </c>
      <c r="D139" s="21" t="s">
        <v>1008</v>
      </c>
      <c r="E139" s="21" t="s">
        <v>1298</v>
      </c>
      <c r="F139" s="21" t="s">
        <v>1299</v>
      </c>
      <c r="G139" s="21" t="s">
        <v>1300</v>
      </c>
      <c r="H139" s="14">
        <v>42873</v>
      </c>
      <c r="I139" s="21" t="s">
        <v>518</v>
      </c>
      <c r="J139" s="24">
        <v>9.9000000000000008E-3</v>
      </c>
      <c r="L139" s="1" t="s">
        <v>313</v>
      </c>
      <c r="M139" s="13" t="s">
        <v>297</v>
      </c>
      <c r="N139" s="10" t="s">
        <v>297</v>
      </c>
      <c r="O139" s="21" t="s">
        <v>298</v>
      </c>
      <c r="P139" s="13" t="s">
        <v>1186</v>
      </c>
      <c r="Q139" s="14">
        <v>43312</v>
      </c>
      <c r="R139" s="26">
        <v>0</v>
      </c>
      <c r="S139" s="26">
        <v>0</v>
      </c>
      <c r="T139" s="16">
        <v>89.947000000000003</v>
      </c>
      <c r="U139" s="13" t="s">
        <v>1013</v>
      </c>
    </row>
    <row r="140" spans="1:21" x14ac:dyDescent="0.3">
      <c r="A140" s="1" t="s">
        <v>711</v>
      </c>
      <c r="B140" s="13" t="s">
        <v>1301</v>
      </c>
      <c r="C140" s="13" t="s">
        <v>1302</v>
      </c>
      <c r="D140" s="21" t="s">
        <v>1008</v>
      </c>
      <c r="E140" s="21" t="s">
        <v>1303</v>
      </c>
      <c r="F140" s="21" t="s">
        <v>1304</v>
      </c>
      <c r="G140" s="21" t="s">
        <v>1305</v>
      </c>
      <c r="H140" s="14">
        <v>42873</v>
      </c>
      <c r="I140" s="21" t="s">
        <v>518</v>
      </c>
      <c r="J140" s="24">
        <v>9.9000000000000008E-3</v>
      </c>
      <c r="L140" s="1" t="s">
        <v>313</v>
      </c>
      <c r="M140" s="13" t="s">
        <v>297</v>
      </c>
      <c r="N140" s="10" t="s">
        <v>297</v>
      </c>
      <c r="O140" s="21" t="s">
        <v>298</v>
      </c>
      <c r="P140" s="13" t="s">
        <v>1204</v>
      </c>
      <c r="Q140" s="14">
        <v>43312</v>
      </c>
      <c r="R140" s="26">
        <v>0</v>
      </c>
      <c r="S140" s="26">
        <v>0</v>
      </c>
      <c r="T140" s="16">
        <v>90.050681818181801</v>
      </c>
      <c r="U140" s="13" t="s">
        <v>1013</v>
      </c>
    </row>
    <row r="141" spans="1:21" x14ac:dyDescent="0.3">
      <c r="A141" s="1" t="s">
        <v>711</v>
      </c>
      <c r="B141" s="13" t="s">
        <v>1306</v>
      </c>
      <c r="C141" s="13" t="s">
        <v>1307</v>
      </c>
      <c r="D141" s="21" t="s">
        <v>1008</v>
      </c>
      <c r="E141" s="21" t="s">
        <v>1308</v>
      </c>
      <c r="F141" s="21" t="s">
        <v>1309</v>
      </c>
      <c r="G141" s="21" t="s">
        <v>1310</v>
      </c>
      <c r="H141" s="14">
        <v>42873</v>
      </c>
      <c r="I141" s="21" t="s">
        <v>518</v>
      </c>
      <c r="J141" s="24">
        <v>9.9000000000000008E-3</v>
      </c>
      <c r="L141" s="1" t="s">
        <v>313</v>
      </c>
      <c r="M141" s="13" t="s">
        <v>297</v>
      </c>
      <c r="N141" s="10" t="s">
        <v>297</v>
      </c>
      <c r="O141" s="21" t="s">
        <v>298</v>
      </c>
      <c r="P141" s="13" t="s">
        <v>1180</v>
      </c>
      <c r="Q141" s="14">
        <v>43312</v>
      </c>
      <c r="R141" s="26">
        <v>0</v>
      </c>
      <c r="S141" s="26">
        <v>0</v>
      </c>
      <c r="T141" s="16">
        <v>89.884090909090901</v>
      </c>
      <c r="U141" s="13" t="s">
        <v>1013</v>
      </c>
    </row>
    <row r="142" spans="1:21" x14ac:dyDescent="0.3">
      <c r="A142" s="1" t="s">
        <v>711</v>
      </c>
      <c r="B142" s="13" t="s">
        <v>1311</v>
      </c>
      <c r="C142" s="13" t="s">
        <v>1312</v>
      </c>
      <c r="D142" s="21" t="s">
        <v>1008</v>
      </c>
      <c r="E142" s="21" t="s">
        <v>1313</v>
      </c>
      <c r="F142" s="21" t="s">
        <v>1314</v>
      </c>
      <c r="G142" s="21" t="s">
        <v>1315</v>
      </c>
      <c r="H142" s="14">
        <v>42884</v>
      </c>
      <c r="I142" s="21" t="s">
        <v>518</v>
      </c>
      <c r="J142" s="24">
        <v>8.9999999999999993E-3</v>
      </c>
      <c r="L142" s="1" t="s">
        <v>313</v>
      </c>
      <c r="M142" s="13" t="s">
        <v>297</v>
      </c>
      <c r="N142" s="10" t="s">
        <v>292</v>
      </c>
      <c r="O142" s="21" t="s">
        <v>298</v>
      </c>
      <c r="P142" s="13" t="s">
        <v>1316</v>
      </c>
      <c r="Q142" s="14">
        <v>43312</v>
      </c>
      <c r="R142" s="26">
        <v>0</v>
      </c>
      <c r="S142" s="26">
        <v>0</v>
      </c>
      <c r="T142" s="16">
        <v>69.985272727272701</v>
      </c>
      <c r="U142" s="13" t="s">
        <v>1013</v>
      </c>
    </row>
    <row r="143" spans="1:21" x14ac:dyDescent="0.3">
      <c r="A143" s="1" t="s">
        <v>711</v>
      </c>
      <c r="B143" s="13" t="s">
        <v>1317</v>
      </c>
      <c r="C143" s="13" t="s">
        <v>1318</v>
      </c>
      <c r="D143" s="21" t="s">
        <v>1008</v>
      </c>
      <c r="E143" s="21" t="s">
        <v>1319</v>
      </c>
      <c r="F143" s="21" t="s">
        <v>1320</v>
      </c>
      <c r="G143" s="21" t="s">
        <v>1321</v>
      </c>
      <c r="H143" s="14">
        <v>42884</v>
      </c>
      <c r="I143" s="21" t="s">
        <v>518</v>
      </c>
      <c r="J143" s="24">
        <v>8.9999999999999993E-3</v>
      </c>
      <c r="L143" s="1" t="s">
        <v>313</v>
      </c>
      <c r="M143" s="13" t="s">
        <v>297</v>
      </c>
      <c r="N143" s="10" t="s">
        <v>292</v>
      </c>
      <c r="O143" s="21" t="s">
        <v>298</v>
      </c>
      <c r="P143" s="13" t="s">
        <v>1322</v>
      </c>
      <c r="Q143" s="14">
        <v>43312</v>
      </c>
      <c r="R143" s="26">
        <v>0</v>
      </c>
      <c r="S143" s="26">
        <v>1.5572945426341399E-2</v>
      </c>
      <c r="T143" s="16">
        <v>70.235409090909101</v>
      </c>
      <c r="U143" s="13" t="s">
        <v>1013</v>
      </c>
    </row>
    <row r="144" spans="1:21" x14ac:dyDescent="0.3">
      <c r="A144" s="1" t="s">
        <v>711</v>
      </c>
      <c r="B144" s="13" t="s">
        <v>1323</v>
      </c>
      <c r="C144" s="13" t="s">
        <v>1324</v>
      </c>
      <c r="D144" s="21" t="s">
        <v>1008</v>
      </c>
      <c r="E144" s="21" t="s">
        <v>1325</v>
      </c>
      <c r="F144" s="21" t="s">
        <v>1326</v>
      </c>
      <c r="G144" s="21" t="s">
        <v>1327</v>
      </c>
      <c r="H144" s="14">
        <v>42884</v>
      </c>
      <c r="I144" s="21" t="s">
        <v>518</v>
      </c>
      <c r="J144" s="24">
        <v>8.9999999999999993E-3</v>
      </c>
      <c r="L144" s="1" t="s">
        <v>313</v>
      </c>
      <c r="M144" s="13" t="s">
        <v>297</v>
      </c>
      <c r="N144" s="10" t="s">
        <v>292</v>
      </c>
      <c r="O144" s="21" t="s">
        <v>298</v>
      </c>
      <c r="P144" s="13" t="s">
        <v>1328</v>
      </c>
      <c r="Q144" s="14">
        <v>43312</v>
      </c>
      <c r="R144" s="26">
        <v>0</v>
      </c>
      <c r="S144" s="26">
        <v>1.8752681840217202E-2</v>
      </c>
      <c r="T144" s="16">
        <v>69.122636363636403</v>
      </c>
      <c r="U144" s="13" t="s">
        <v>1013</v>
      </c>
    </row>
    <row r="145" spans="1:21" x14ac:dyDescent="0.3">
      <c r="A145" s="1" t="s">
        <v>711</v>
      </c>
      <c r="B145" s="13" t="s">
        <v>1329</v>
      </c>
      <c r="C145" s="13" t="s">
        <v>1330</v>
      </c>
      <c r="D145" s="21" t="s">
        <v>1008</v>
      </c>
      <c r="E145" s="21" t="s">
        <v>1331</v>
      </c>
      <c r="F145" s="21" t="s">
        <v>1332</v>
      </c>
      <c r="G145" s="21" t="s">
        <v>1333</v>
      </c>
      <c r="H145" s="14">
        <v>42884</v>
      </c>
      <c r="I145" s="21" t="s">
        <v>518</v>
      </c>
      <c r="J145" s="24">
        <v>8.9999999999999993E-3</v>
      </c>
      <c r="L145" s="1" t="s">
        <v>313</v>
      </c>
      <c r="M145" s="13" t="s">
        <v>297</v>
      </c>
      <c r="N145" s="10" t="s">
        <v>292</v>
      </c>
      <c r="O145" s="21" t="s">
        <v>298</v>
      </c>
      <c r="P145" s="13" t="s">
        <v>1334</v>
      </c>
      <c r="Q145" s="14">
        <v>43312</v>
      </c>
      <c r="R145" s="26">
        <v>0.30677565000000001</v>
      </c>
      <c r="S145" s="26">
        <v>0.34344556445799201</v>
      </c>
      <c r="T145" s="16">
        <v>69.9346363636364</v>
      </c>
      <c r="U145" s="13" t="s">
        <v>1013</v>
      </c>
    </row>
    <row r="146" spans="1:21" x14ac:dyDescent="0.3">
      <c r="A146" s="1" t="s">
        <v>711</v>
      </c>
      <c r="B146" s="13" t="s">
        <v>1335</v>
      </c>
      <c r="C146" s="13" t="s">
        <v>1336</v>
      </c>
      <c r="D146" s="21" t="s">
        <v>1008</v>
      </c>
      <c r="E146" s="21" t="s">
        <v>1337</v>
      </c>
      <c r="F146" s="21" t="s">
        <v>1338</v>
      </c>
      <c r="G146" s="21" t="s">
        <v>1339</v>
      </c>
      <c r="H146" s="14">
        <v>42884</v>
      </c>
      <c r="I146" s="21" t="s">
        <v>518</v>
      </c>
      <c r="J146" s="24">
        <v>8.9999999999999993E-3</v>
      </c>
      <c r="L146" s="1" t="s">
        <v>313</v>
      </c>
      <c r="M146" s="13" t="s">
        <v>297</v>
      </c>
      <c r="N146" s="10" t="s">
        <v>292</v>
      </c>
      <c r="O146" s="21" t="s">
        <v>298</v>
      </c>
      <c r="P146" s="13" t="s">
        <v>1340</v>
      </c>
      <c r="Q146" s="14">
        <v>43312</v>
      </c>
      <c r="R146" s="26">
        <v>6.6180000000000003E-2</v>
      </c>
      <c r="S146" s="26">
        <v>8.7483922287213897E-2</v>
      </c>
      <c r="T146" s="16">
        <v>70.208454545454501</v>
      </c>
      <c r="U146" s="13" t="s">
        <v>1013</v>
      </c>
    </row>
    <row r="147" spans="1:21" x14ac:dyDescent="0.3">
      <c r="A147" s="1" t="s">
        <v>711</v>
      </c>
      <c r="B147" s="13" t="s">
        <v>1341</v>
      </c>
      <c r="C147" s="13" t="s">
        <v>1342</v>
      </c>
      <c r="D147" s="21" t="s">
        <v>1008</v>
      </c>
      <c r="E147" s="21" t="s">
        <v>1343</v>
      </c>
      <c r="F147" s="21" t="s">
        <v>1344</v>
      </c>
      <c r="G147" s="21" t="s">
        <v>1345</v>
      </c>
      <c r="H147" s="14">
        <v>42884</v>
      </c>
      <c r="I147" s="21" t="s">
        <v>518</v>
      </c>
      <c r="J147" s="24">
        <v>8.9999999999999993E-3</v>
      </c>
      <c r="L147" s="1" t="s">
        <v>313</v>
      </c>
      <c r="M147" s="13" t="s">
        <v>297</v>
      </c>
      <c r="N147" s="10" t="s">
        <v>292</v>
      </c>
      <c r="O147" s="21" t="s">
        <v>298</v>
      </c>
      <c r="P147" s="13" t="s">
        <v>1346</v>
      </c>
      <c r="Q147" s="14">
        <v>43312</v>
      </c>
      <c r="R147" s="26">
        <v>0</v>
      </c>
      <c r="S147" s="26">
        <v>4.9644705134167202E-2</v>
      </c>
      <c r="T147" s="16">
        <v>70.010409090909107</v>
      </c>
      <c r="U147" s="13" t="s">
        <v>1013</v>
      </c>
    </row>
    <row r="148" spans="1:21" x14ac:dyDescent="0.3">
      <c r="A148" s="1" t="s">
        <v>711</v>
      </c>
      <c r="B148" s="13" t="s">
        <v>1347</v>
      </c>
      <c r="C148" s="13" t="s">
        <v>1348</v>
      </c>
      <c r="D148" s="21" t="s">
        <v>1008</v>
      </c>
      <c r="E148" s="21" t="s">
        <v>1349</v>
      </c>
      <c r="F148" s="21" t="s">
        <v>1350</v>
      </c>
      <c r="G148" s="21" t="s">
        <v>1351</v>
      </c>
      <c r="H148" s="14">
        <v>42885</v>
      </c>
      <c r="I148" s="21" t="s">
        <v>697</v>
      </c>
      <c r="J148" s="24">
        <v>1.2E-2</v>
      </c>
      <c r="L148" s="1" t="s">
        <v>313</v>
      </c>
      <c r="M148" s="13" t="s">
        <v>297</v>
      </c>
      <c r="N148" s="10" t="s">
        <v>292</v>
      </c>
      <c r="O148" s="21" t="s">
        <v>298</v>
      </c>
      <c r="P148" s="13" t="s">
        <v>1352</v>
      </c>
      <c r="Q148" s="14">
        <v>43312</v>
      </c>
      <c r="R148" s="26">
        <v>5.0357800000000001E-3</v>
      </c>
      <c r="S148" s="26">
        <v>0.48707500974525098</v>
      </c>
      <c r="T148" s="16">
        <v>4.1099545454545501</v>
      </c>
      <c r="U148" s="13" t="s">
        <v>1013</v>
      </c>
    </row>
    <row r="149" spans="1:21" x14ac:dyDescent="0.3">
      <c r="A149" s="1" t="s">
        <v>711</v>
      </c>
      <c r="B149" s="13" t="s">
        <v>1353</v>
      </c>
      <c r="C149" s="13" t="s">
        <v>1354</v>
      </c>
      <c r="D149" s="21" t="s">
        <v>1008</v>
      </c>
      <c r="E149" s="21" t="s">
        <v>1355</v>
      </c>
      <c r="F149" s="21" t="s">
        <v>1356</v>
      </c>
      <c r="G149" s="21" t="s">
        <v>1357</v>
      </c>
      <c r="H149" s="14">
        <v>42885</v>
      </c>
      <c r="I149" s="21" t="s">
        <v>697</v>
      </c>
      <c r="J149" s="24">
        <v>1.2E-2</v>
      </c>
      <c r="L149" s="1" t="s">
        <v>313</v>
      </c>
      <c r="M149" s="13" t="s">
        <v>297</v>
      </c>
      <c r="N149" s="10" t="s">
        <v>292</v>
      </c>
      <c r="O149" s="21" t="s">
        <v>298</v>
      </c>
      <c r="P149" s="13" t="s">
        <v>1358</v>
      </c>
      <c r="Q149" s="14">
        <v>43312</v>
      </c>
      <c r="R149" s="26">
        <v>1.766E-3</v>
      </c>
      <c r="S149" s="26">
        <v>0.120173471049332</v>
      </c>
      <c r="T149" s="16">
        <v>15.0949090909091</v>
      </c>
      <c r="U149" s="13" t="s">
        <v>1013</v>
      </c>
    </row>
    <row r="150" spans="1:21" x14ac:dyDescent="0.3">
      <c r="A150" s="1" t="s">
        <v>1359</v>
      </c>
      <c r="B150" s="13" t="s">
        <v>1360</v>
      </c>
      <c r="C150" s="13" t="s">
        <v>1361</v>
      </c>
      <c r="D150" s="21" t="s">
        <v>712</v>
      </c>
      <c r="E150" s="21" t="s">
        <v>1362</v>
      </c>
      <c r="F150" s="21" t="s">
        <v>1363</v>
      </c>
      <c r="G150" s="21" t="s">
        <v>1364</v>
      </c>
      <c r="H150" s="14">
        <v>41743</v>
      </c>
      <c r="I150" s="21" t="s">
        <v>354</v>
      </c>
      <c r="J150" s="24">
        <v>1.32E-2</v>
      </c>
      <c r="L150" s="1" t="s">
        <v>313</v>
      </c>
      <c r="M150" s="10" t="s">
        <v>292</v>
      </c>
      <c r="N150" s="10" t="s">
        <v>292</v>
      </c>
      <c r="O150" s="21" t="s">
        <v>305</v>
      </c>
      <c r="P150" s="13" t="s">
        <v>1365</v>
      </c>
      <c r="Q150" s="14">
        <v>43312</v>
      </c>
      <c r="R150" s="26">
        <v>2.7968965899999998</v>
      </c>
      <c r="S150" s="26">
        <v>17.31483875</v>
      </c>
      <c r="T150" s="16">
        <v>22.866454545454499</v>
      </c>
      <c r="U150" s="13" t="s">
        <v>358</v>
      </c>
    </row>
    <row r="151" spans="1:21" x14ac:dyDescent="0.3">
      <c r="A151" s="1" t="s">
        <v>1359</v>
      </c>
      <c r="B151" s="13" t="s">
        <v>1366</v>
      </c>
      <c r="C151" s="13" t="s">
        <v>1367</v>
      </c>
      <c r="D151" s="21" t="s">
        <v>712</v>
      </c>
      <c r="E151" s="21" t="s">
        <v>1368</v>
      </c>
      <c r="F151" s="21" t="s">
        <v>1369</v>
      </c>
      <c r="G151" s="21" t="s">
        <v>1370</v>
      </c>
      <c r="H151" s="14">
        <v>41743</v>
      </c>
      <c r="I151" s="21" t="s">
        <v>354</v>
      </c>
      <c r="J151" s="24">
        <v>8.2000000000000007E-3</v>
      </c>
      <c r="L151" s="1" t="s">
        <v>313</v>
      </c>
      <c r="M151" s="10" t="s">
        <v>292</v>
      </c>
      <c r="N151" s="10" t="s">
        <v>292</v>
      </c>
      <c r="O151" s="21" t="s">
        <v>305</v>
      </c>
      <c r="P151" s="13" t="s">
        <v>1371</v>
      </c>
      <c r="Q151" s="14">
        <v>43312</v>
      </c>
      <c r="R151" s="26">
        <v>1.3036168699999999</v>
      </c>
      <c r="S151" s="26">
        <v>5.4046183900000004</v>
      </c>
      <c r="T151" s="16">
        <v>21.733227272727301</v>
      </c>
      <c r="U151" s="13" t="s">
        <v>358</v>
      </c>
    </row>
    <row r="152" spans="1:21" x14ac:dyDescent="0.3">
      <c r="A152" s="1" t="s">
        <v>1359</v>
      </c>
      <c r="B152" s="13" t="s">
        <v>1372</v>
      </c>
      <c r="C152" s="13" t="s">
        <v>1373</v>
      </c>
      <c r="D152" s="21" t="s">
        <v>712</v>
      </c>
      <c r="E152" s="21" t="s">
        <v>1374</v>
      </c>
      <c r="F152" s="21" t="s">
        <v>1375</v>
      </c>
      <c r="G152" s="21" t="s">
        <v>1376</v>
      </c>
      <c r="H152" s="14">
        <v>41743</v>
      </c>
      <c r="I152" s="21" t="s">
        <v>354</v>
      </c>
      <c r="J152" s="24">
        <v>8.2000000000000007E-3</v>
      </c>
      <c r="L152" s="1" t="s">
        <v>313</v>
      </c>
      <c r="M152" s="10" t="s">
        <v>292</v>
      </c>
      <c r="N152" s="10" t="s">
        <v>292</v>
      </c>
      <c r="O152" s="21" t="s">
        <v>305</v>
      </c>
      <c r="P152" s="13" t="s">
        <v>1377</v>
      </c>
      <c r="Q152" s="14">
        <v>43312</v>
      </c>
      <c r="R152" s="26">
        <v>6.00740126</v>
      </c>
      <c r="S152" s="26">
        <v>13.70731887</v>
      </c>
      <c r="T152" s="16">
        <v>25.612136363636399</v>
      </c>
      <c r="U152" s="13" t="s">
        <v>358</v>
      </c>
    </row>
    <row r="153" spans="1:21" x14ac:dyDescent="0.3">
      <c r="A153" s="1" t="s">
        <v>1359</v>
      </c>
      <c r="B153" s="13" t="s">
        <v>1378</v>
      </c>
      <c r="C153" s="13" t="s">
        <v>1379</v>
      </c>
      <c r="D153" s="21" t="s">
        <v>712</v>
      </c>
      <c r="E153" s="21" t="s">
        <v>1380</v>
      </c>
      <c r="F153" s="21" t="s">
        <v>1381</v>
      </c>
      <c r="G153" s="21" t="s">
        <v>1382</v>
      </c>
      <c r="H153" s="14">
        <v>41743</v>
      </c>
      <c r="I153" s="21" t="s">
        <v>354</v>
      </c>
      <c r="J153" s="24">
        <v>8.2000000000000007E-3</v>
      </c>
      <c r="L153" s="1" t="s">
        <v>313</v>
      </c>
      <c r="M153" s="10" t="s">
        <v>292</v>
      </c>
      <c r="N153" s="10" t="s">
        <v>292</v>
      </c>
      <c r="O153" s="21" t="s">
        <v>305</v>
      </c>
      <c r="P153" s="13" t="s">
        <v>1383</v>
      </c>
      <c r="Q153" s="14">
        <v>43312</v>
      </c>
      <c r="R153" s="26">
        <v>1.00834829</v>
      </c>
      <c r="S153" s="26">
        <v>4.3108715699999998</v>
      </c>
      <c r="T153" s="16">
        <v>18.492090909090901</v>
      </c>
      <c r="U153" s="13" t="s">
        <v>358</v>
      </c>
    </row>
    <row r="154" spans="1:21" x14ac:dyDescent="0.3">
      <c r="A154" s="1" t="s">
        <v>1359</v>
      </c>
      <c r="B154" s="13" t="s">
        <v>1384</v>
      </c>
      <c r="C154" s="13" t="s">
        <v>1385</v>
      </c>
      <c r="D154" s="21" t="s">
        <v>951</v>
      </c>
      <c r="E154" s="21" t="s">
        <v>1386</v>
      </c>
      <c r="F154" s="21" t="s">
        <v>1387</v>
      </c>
      <c r="G154" s="21" t="s">
        <v>1388</v>
      </c>
      <c r="H154" s="14">
        <v>41835</v>
      </c>
      <c r="I154" s="21" t="s">
        <v>354</v>
      </c>
      <c r="J154" s="24">
        <v>8.0000000000000002E-3</v>
      </c>
      <c r="L154" s="1" t="s">
        <v>313</v>
      </c>
      <c r="M154" s="10" t="s">
        <v>292</v>
      </c>
      <c r="N154" s="10" t="s">
        <v>292</v>
      </c>
      <c r="O154" s="21" t="s">
        <v>312</v>
      </c>
      <c r="P154" s="13" t="s">
        <v>1383</v>
      </c>
      <c r="Q154" s="14">
        <v>43312</v>
      </c>
      <c r="R154" s="26">
        <v>0.65423540000000002</v>
      </c>
      <c r="S154" s="26">
        <v>11.67209016</v>
      </c>
      <c r="T154" s="16">
        <v>20.613409090909101</v>
      </c>
      <c r="U154" s="13" t="s">
        <v>956</v>
      </c>
    </row>
    <row r="155" spans="1:21" x14ac:dyDescent="0.3">
      <c r="A155" s="1" t="s">
        <v>1359</v>
      </c>
      <c r="B155" s="13" t="s">
        <v>1389</v>
      </c>
      <c r="C155" s="13" t="s">
        <v>1390</v>
      </c>
      <c r="D155" s="21" t="s">
        <v>951</v>
      </c>
      <c r="E155" s="21" t="s">
        <v>1391</v>
      </c>
      <c r="F155" s="21" t="s">
        <v>1392</v>
      </c>
      <c r="G155" s="21" t="s">
        <v>1393</v>
      </c>
      <c r="H155" s="14">
        <v>41835</v>
      </c>
      <c r="I155" s="21" t="s">
        <v>354</v>
      </c>
      <c r="J155" s="24">
        <v>8.0000000000000002E-3</v>
      </c>
      <c r="L155" s="1" t="s">
        <v>313</v>
      </c>
      <c r="M155" s="10" t="s">
        <v>292</v>
      </c>
      <c r="N155" s="10" t="s">
        <v>292</v>
      </c>
      <c r="O155" s="21" t="s">
        <v>312</v>
      </c>
      <c r="P155" s="13" t="s">
        <v>1394</v>
      </c>
      <c r="Q155" s="14">
        <v>43312</v>
      </c>
      <c r="R155" s="26">
        <v>0.47659505000000002</v>
      </c>
      <c r="S155" s="26">
        <v>5.8905897500000002</v>
      </c>
      <c r="T155" s="16">
        <v>21.153590909090902</v>
      </c>
      <c r="U155" s="13" t="s">
        <v>956</v>
      </c>
    </row>
    <row r="156" spans="1:21" x14ac:dyDescent="0.3">
      <c r="A156" s="1" t="s">
        <v>1359</v>
      </c>
      <c r="B156" s="13" t="s">
        <v>1395</v>
      </c>
      <c r="C156" s="13" t="s">
        <v>1396</v>
      </c>
      <c r="D156" s="21" t="s">
        <v>712</v>
      </c>
      <c r="E156" s="21" t="s">
        <v>1397</v>
      </c>
      <c r="F156" s="21" t="s">
        <v>1398</v>
      </c>
      <c r="G156" s="21" t="s">
        <v>1399</v>
      </c>
      <c r="H156" s="14">
        <v>41907</v>
      </c>
      <c r="I156" s="21" t="s">
        <v>354</v>
      </c>
      <c r="J156" s="24">
        <v>1.8800000000000001E-2</v>
      </c>
      <c r="L156" s="1" t="s">
        <v>313</v>
      </c>
      <c r="M156" s="10" t="s">
        <v>292</v>
      </c>
      <c r="N156" s="10" t="s">
        <v>292</v>
      </c>
      <c r="O156" s="21" t="s">
        <v>305</v>
      </c>
      <c r="P156" s="13" t="s">
        <v>1400</v>
      </c>
      <c r="Q156" s="14">
        <v>43312</v>
      </c>
      <c r="R156" s="26">
        <v>1.22485219</v>
      </c>
      <c r="S156" s="26">
        <v>9.9198779600000009</v>
      </c>
      <c r="T156" s="16">
        <v>40.688545454545498</v>
      </c>
      <c r="U156" s="13" t="s">
        <v>358</v>
      </c>
    </row>
    <row r="157" spans="1:21" x14ac:dyDescent="0.3">
      <c r="A157" s="1" t="s">
        <v>1359</v>
      </c>
      <c r="B157" s="13" t="s">
        <v>1401</v>
      </c>
      <c r="C157" s="13" t="s">
        <v>1402</v>
      </c>
      <c r="D157" s="21" t="s">
        <v>712</v>
      </c>
      <c r="E157" s="21" t="s">
        <v>1403</v>
      </c>
      <c r="F157" s="21" t="s">
        <v>1404</v>
      </c>
      <c r="G157" s="21" t="s">
        <v>1405</v>
      </c>
      <c r="H157" s="14">
        <v>41907</v>
      </c>
      <c r="I157" s="21" t="s">
        <v>354</v>
      </c>
      <c r="J157" s="24">
        <v>1.8800000000000001E-2</v>
      </c>
      <c r="L157" s="1" t="s">
        <v>313</v>
      </c>
      <c r="M157" s="10" t="s">
        <v>292</v>
      </c>
      <c r="N157" s="10" t="s">
        <v>292</v>
      </c>
      <c r="O157" s="21" t="s">
        <v>305</v>
      </c>
      <c r="P157" s="13" t="s">
        <v>1406</v>
      </c>
      <c r="Q157" s="14">
        <v>43312</v>
      </c>
      <c r="R157" s="26">
        <v>0.44122863000000001</v>
      </c>
      <c r="S157" s="26">
        <v>47.85973113</v>
      </c>
      <c r="T157" s="16">
        <v>64.140500000000003</v>
      </c>
      <c r="U157" s="13" t="s">
        <v>358</v>
      </c>
    </row>
    <row r="158" spans="1:21" x14ac:dyDescent="0.3">
      <c r="A158" s="1" t="s">
        <v>1359</v>
      </c>
      <c r="B158" s="13" t="s">
        <v>1407</v>
      </c>
      <c r="C158" s="13" t="s">
        <v>1408</v>
      </c>
      <c r="D158" s="21" t="s">
        <v>712</v>
      </c>
      <c r="E158" s="21" t="s">
        <v>1409</v>
      </c>
      <c r="F158" s="21" t="s">
        <v>1410</v>
      </c>
      <c r="G158" s="21" t="s">
        <v>1411</v>
      </c>
      <c r="H158" s="14">
        <v>41907</v>
      </c>
      <c r="I158" s="21" t="s">
        <v>354</v>
      </c>
      <c r="J158" s="24">
        <v>1.8800000000000001E-2</v>
      </c>
      <c r="L158" s="1" t="s">
        <v>313</v>
      </c>
      <c r="M158" s="10" t="s">
        <v>292</v>
      </c>
      <c r="N158" s="10" t="s">
        <v>292</v>
      </c>
      <c r="O158" s="21" t="s">
        <v>305</v>
      </c>
      <c r="P158" s="13" t="s">
        <v>1412</v>
      </c>
      <c r="Q158" s="14">
        <v>43312</v>
      </c>
      <c r="R158" s="26">
        <v>5.0343599999999999E-3</v>
      </c>
      <c r="S158" s="26">
        <v>0.43643261</v>
      </c>
      <c r="T158" s="16">
        <v>88.643909090909105</v>
      </c>
      <c r="U158" s="13" t="s">
        <v>358</v>
      </c>
    </row>
    <row r="159" spans="1:21" x14ac:dyDescent="0.3">
      <c r="A159" s="1" t="s">
        <v>1359</v>
      </c>
      <c r="B159" s="13" t="s">
        <v>1413</v>
      </c>
      <c r="C159" s="13" t="s">
        <v>1414</v>
      </c>
      <c r="D159" s="21" t="s">
        <v>712</v>
      </c>
      <c r="E159" s="21" t="s">
        <v>1415</v>
      </c>
      <c r="F159" s="21" t="s">
        <v>1416</v>
      </c>
      <c r="G159" s="21" t="s">
        <v>1417</v>
      </c>
      <c r="H159" s="14">
        <v>41907</v>
      </c>
      <c r="I159" s="21" t="s">
        <v>354</v>
      </c>
      <c r="J159" s="24">
        <v>1.8800000000000001E-2</v>
      </c>
      <c r="L159" s="1" t="s">
        <v>313</v>
      </c>
      <c r="M159" s="10" t="s">
        <v>292</v>
      </c>
      <c r="N159" s="10" t="s">
        <v>292</v>
      </c>
      <c r="O159" s="21" t="s">
        <v>305</v>
      </c>
      <c r="P159" s="13" t="s">
        <v>1418</v>
      </c>
      <c r="Q159" s="14">
        <v>43312</v>
      </c>
      <c r="R159" s="26">
        <v>0</v>
      </c>
      <c r="S159" s="26">
        <v>0.33240524999999999</v>
      </c>
      <c r="T159" s="16">
        <v>69.413772727272701</v>
      </c>
      <c r="U159" s="13" t="s">
        <v>358</v>
      </c>
    </row>
    <row r="160" spans="1:21" x14ac:dyDescent="0.3">
      <c r="A160" s="1" t="s">
        <v>1359</v>
      </c>
      <c r="B160" s="13" t="s">
        <v>1419</v>
      </c>
      <c r="C160" s="13" t="s">
        <v>1420</v>
      </c>
      <c r="D160" s="21" t="s">
        <v>712</v>
      </c>
      <c r="E160" s="21" t="s">
        <v>1421</v>
      </c>
      <c r="F160" s="21" t="s">
        <v>1422</v>
      </c>
      <c r="G160" s="21" t="s">
        <v>1423</v>
      </c>
      <c r="H160" s="14">
        <v>41907</v>
      </c>
      <c r="I160" s="21" t="s">
        <v>354</v>
      </c>
      <c r="J160" s="24">
        <v>1.8800000000000001E-2</v>
      </c>
      <c r="L160" s="1" t="s">
        <v>313</v>
      </c>
      <c r="M160" s="10" t="s">
        <v>292</v>
      </c>
      <c r="N160" s="10" t="s">
        <v>292</v>
      </c>
      <c r="O160" s="21" t="s">
        <v>305</v>
      </c>
      <c r="P160" s="13" t="s">
        <v>1424</v>
      </c>
      <c r="Q160" s="14">
        <v>43312</v>
      </c>
      <c r="R160" s="26">
        <v>0</v>
      </c>
      <c r="S160" s="26">
        <v>0.20521036000000001</v>
      </c>
      <c r="T160" s="16">
        <v>77.265818181818204</v>
      </c>
      <c r="U160" s="13" t="s">
        <v>358</v>
      </c>
    </row>
    <row r="161" spans="1:21" x14ac:dyDescent="0.3">
      <c r="A161" s="1" t="s">
        <v>1359</v>
      </c>
      <c r="B161" s="13" t="s">
        <v>1425</v>
      </c>
      <c r="C161" s="13" t="s">
        <v>1426</v>
      </c>
      <c r="D161" s="21" t="s">
        <v>712</v>
      </c>
      <c r="E161" s="21" t="s">
        <v>1427</v>
      </c>
      <c r="F161" s="21" t="s">
        <v>1428</v>
      </c>
      <c r="G161" s="21" t="s">
        <v>1429</v>
      </c>
      <c r="H161" s="14">
        <v>41907</v>
      </c>
      <c r="I161" s="21" t="s">
        <v>354</v>
      </c>
      <c r="J161" s="24">
        <v>1.8800000000000001E-2</v>
      </c>
      <c r="L161" s="1" t="s">
        <v>313</v>
      </c>
      <c r="M161" s="10" t="s">
        <v>292</v>
      </c>
      <c r="N161" s="10" t="s">
        <v>292</v>
      </c>
      <c r="O161" s="21" t="s">
        <v>305</v>
      </c>
      <c r="P161" s="13" t="s">
        <v>1430</v>
      </c>
      <c r="Q161" s="14">
        <v>43312</v>
      </c>
      <c r="R161" s="26">
        <v>0</v>
      </c>
      <c r="S161" s="26">
        <v>0.26507291999999999</v>
      </c>
      <c r="T161" s="16">
        <v>62.739681818181801</v>
      </c>
      <c r="U161" s="13" t="s">
        <v>358</v>
      </c>
    </row>
    <row r="162" spans="1:21" x14ac:dyDescent="0.3">
      <c r="A162" s="1" t="s">
        <v>1359</v>
      </c>
      <c r="B162" s="13" t="s">
        <v>1431</v>
      </c>
      <c r="C162" s="13" t="s">
        <v>1432</v>
      </c>
      <c r="D162" s="21" t="s">
        <v>712</v>
      </c>
      <c r="E162" s="21" t="s">
        <v>1433</v>
      </c>
      <c r="F162" s="21" t="s">
        <v>1434</v>
      </c>
      <c r="G162" s="21" t="s">
        <v>1435</v>
      </c>
      <c r="H162" s="14">
        <v>41907</v>
      </c>
      <c r="I162" s="21" t="s">
        <v>354</v>
      </c>
      <c r="J162" s="24">
        <v>1.8800000000000001E-2</v>
      </c>
      <c r="L162" s="1" t="s">
        <v>313</v>
      </c>
      <c r="M162" s="10" t="s">
        <v>292</v>
      </c>
      <c r="N162" s="10" t="s">
        <v>292</v>
      </c>
      <c r="O162" s="21" t="s">
        <v>305</v>
      </c>
      <c r="P162" s="13" t="s">
        <v>1436</v>
      </c>
      <c r="Q162" s="14">
        <v>43312</v>
      </c>
      <c r="R162" s="26">
        <v>4.48E-2</v>
      </c>
      <c r="S162" s="26">
        <v>1.6583258700000001</v>
      </c>
      <c r="T162" s="16">
        <v>58.519545454545501</v>
      </c>
      <c r="U162" s="13" t="s">
        <v>358</v>
      </c>
    </row>
    <row r="163" spans="1:21" x14ac:dyDescent="0.3">
      <c r="A163" s="1" t="s">
        <v>1359</v>
      </c>
      <c r="B163" s="13" t="s">
        <v>1437</v>
      </c>
      <c r="C163" s="13" t="s">
        <v>1438</v>
      </c>
      <c r="D163" s="21" t="s">
        <v>951</v>
      </c>
      <c r="E163" s="21" t="s">
        <v>1439</v>
      </c>
      <c r="F163" s="21" t="s">
        <v>1440</v>
      </c>
      <c r="G163" s="21" t="s">
        <v>1441</v>
      </c>
      <c r="H163" s="14">
        <v>41957</v>
      </c>
      <c r="I163" s="21" t="s">
        <v>354</v>
      </c>
      <c r="J163" s="24">
        <v>8.0000000000000002E-3</v>
      </c>
      <c r="L163" s="1" t="s">
        <v>313</v>
      </c>
      <c r="M163" s="13" t="s">
        <v>297</v>
      </c>
      <c r="N163" s="10" t="s">
        <v>292</v>
      </c>
      <c r="O163" s="21" t="s">
        <v>312</v>
      </c>
      <c r="P163" s="13" t="s">
        <v>1442</v>
      </c>
      <c r="Q163" s="14">
        <v>43312</v>
      </c>
      <c r="R163" s="26">
        <v>0.57090277</v>
      </c>
      <c r="S163" s="26">
        <v>24.601774055695</v>
      </c>
      <c r="T163" s="16">
        <v>32.775090909090899</v>
      </c>
      <c r="U163" s="13" t="s">
        <v>956</v>
      </c>
    </row>
    <row r="164" spans="1:21" x14ac:dyDescent="0.3">
      <c r="A164" s="1" t="s">
        <v>1359</v>
      </c>
      <c r="B164" s="13" t="s">
        <v>1443</v>
      </c>
      <c r="C164" s="13" t="s">
        <v>1444</v>
      </c>
      <c r="D164" s="21" t="s">
        <v>951</v>
      </c>
      <c r="E164" s="21" t="s">
        <v>1445</v>
      </c>
      <c r="F164" s="21" t="s">
        <v>1446</v>
      </c>
      <c r="G164" s="21" t="s">
        <v>1447</v>
      </c>
      <c r="H164" s="14">
        <v>41957</v>
      </c>
      <c r="I164" s="21" t="s">
        <v>354</v>
      </c>
      <c r="J164" s="24">
        <v>8.0000000000000002E-3</v>
      </c>
      <c r="L164" s="1" t="s">
        <v>313</v>
      </c>
      <c r="M164" s="13" t="s">
        <v>297</v>
      </c>
      <c r="N164" s="10" t="s">
        <v>292</v>
      </c>
      <c r="O164" s="21" t="s">
        <v>312</v>
      </c>
      <c r="P164" s="13" t="s">
        <v>314</v>
      </c>
      <c r="Q164" s="14">
        <v>43312</v>
      </c>
      <c r="R164" s="26">
        <v>1.282614E-2</v>
      </c>
      <c r="S164" s="26">
        <v>17.954081797828</v>
      </c>
      <c r="T164" s="16">
        <v>121.589636363636</v>
      </c>
      <c r="U164" s="13" t="s">
        <v>956</v>
      </c>
    </row>
    <row r="165" spans="1:21" x14ac:dyDescent="0.3">
      <c r="A165" s="1" t="s">
        <v>1359</v>
      </c>
      <c r="B165" s="13" t="s">
        <v>1448</v>
      </c>
      <c r="C165" s="13" t="s">
        <v>1449</v>
      </c>
      <c r="D165" s="21" t="s">
        <v>712</v>
      </c>
      <c r="E165" s="21" t="s">
        <v>1450</v>
      </c>
      <c r="F165" s="21" t="s">
        <v>1451</v>
      </c>
      <c r="G165" s="21" t="s">
        <v>1452</v>
      </c>
      <c r="H165" s="14">
        <v>42172</v>
      </c>
      <c r="I165" s="21" t="s">
        <v>354</v>
      </c>
      <c r="J165" s="24">
        <v>9.7999999999999997E-3</v>
      </c>
      <c r="L165" s="1" t="s">
        <v>313</v>
      </c>
      <c r="M165" s="10" t="s">
        <v>292</v>
      </c>
      <c r="N165" s="10" t="s">
        <v>292</v>
      </c>
      <c r="O165" s="21" t="s">
        <v>395</v>
      </c>
      <c r="P165" s="13" t="s">
        <v>1453</v>
      </c>
      <c r="Q165" s="14">
        <v>43312</v>
      </c>
      <c r="R165" s="26">
        <v>3.6827499999999998E-3</v>
      </c>
      <c r="S165" s="26">
        <v>1.9763759000000001</v>
      </c>
      <c r="T165" s="16">
        <v>76.249045454545495</v>
      </c>
      <c r="U165" s="13" t="s">
        <v>358</v>
      </c>
    </row>
    <row r="166" spans="1:21" x14ac:dyDescent="0.3">
      <c r="A166" s="1" t="s">
        <v>1359</v>
      </c>
      <c r="B166" s="13" t="s">
        <v>1454</v>
      </c>
      <c r="C166" s="13" t="s">
        <v>1455</v>
      </c>
      <c r="D166" s="21" t="s">
        <v>951</v>
      </c>
      <c r="E166" s="21" t="s">
        <v>1456</v>
      </c>
      <c r="F166" s="21" t="s">
        <v>1457</v>
      </c>
      <c r="G166" s="21" t="s">
        <v>1458</v>
      </c>
      <c r="H166" s="14">
        <v>42185</v>
      </c>
      <c r="I166" s="21" t="s">
        <v>354</v>
      </c>
      <c r="J166" s="24">
        <v>8.8999999999999999E-3</v>
      </c>
      <c r="L166" s="1" t="s">
        <v>313</v>
      </c>
      <c r="M166" s="10" t="s">
        <v>292</v>
      </c>
      <c r="N166" s="10" t="s">
        <v>292</v>
      </c>
      <c r="O166" s="21" t="s">
        <v>312</v>
      </c>
      <c r="P166" s="13" t="s">
        <v>1459</v>
      </c>
      <c r="Q166" s="14">
        <v>43312</v>
      </c>
      <c r="R166" s="26">
        <v>0.19455775</v>
      </c>
      <c r="S166" s="26">
        <v>2.9641562000000001</v>
      </c>
      <c r="T166" s="16">
        <v>36.8153636363636</v>
      </c>
      <c r="U166" s="13" t="s">
        <v>956</v>
      </c>
    </row>
    <row r="167" spans="1:21" x14ac:dyDescent="0.3">
      <c r="A167" s="1" t="s">
        <v>1359</v>
      </c>
      <c r="B167" s="13" t="s">
        <v>1460</v>
      </c>
      <c r="C167" s="13" t="s">
        <v>1461</v>
      </c>
      <c r="D167" s="21" t="s">
        <v>951</v>
      </c>
      <c r="E167" s="21" t="s">
        <v>1462</v>
      </c>
      <c r="F167" s="21" t="s">
        <v>1463</v>
      </c>
      <c r="G167" s="21" t="s">
        <v>1464</v>
      </c>
      <c r="H167" s="14">
        <v>42185</v>
      </c>
      <c r="I167" s="21" t="s">
        <v>354</v>
      </c>
      <c r="J167" s="24">
        <v>8.8999999999999999E-3</v>
      </c>
      <c r="L167" s="1" t="s">
        <v>313</v>
      </c>
      <c r="M167" s="10" t="s">
        <v>292</v>
      </c>
      <c r="N167" s="10" t="s">
        <v>292</v>
      </c>
      <c r="O167" s="21" t="s">
        <v>312</v>
      </c>
      <c r="P167" s="13" t="s">
        <v>1459</v>
      </c>
      <c r="Q167" s="14">
        <v>43312</v>
      </c>
      <c r="R167" s="26">
        <v>7.1262489999999998E-2</v>
      </c>
      <c r="S167" s="26">
        <v>3.2865142899999999</v>
      </c>
      <c r="T167" s="16">
        <v>39.355909090909101</v>
      </c>
      <c r="U167" s="13" t="s">
        <v>956</v>
      </c>
    </row>
    <row r="168" spans="1:21" x14ac:dyDescent="0.3">
      <c r="A168" s="1" t="s">
        <v>1359</v>
      </c>
      <c r="B168" s="13" t="s">
        <v>1465</v>
      </c>
      <c r="C168" s="13" t="s">
        <v>1466</v>
      </c>
      <c r="D168" s="21" t="s">
        <v>951</v>
      </c>
      <c r="E168" s="21" t="s">
        <v>1467</v>
      </c>
      <c r="F168" s="21" t="s">
        <v>1468</v>
      </c>
      <c r="G168" s="21" t="s">
        <v>1469</v>
      </c>
      <c r="H168" s="14">
        <v>42185</v>
      </c>
      <c r="I168" s="21" t="s">
        <v>354</v>
      </c>
      <c r="J168" s="24">
        <v>8.8999999999999999E-3</v>
      </c>
      <c r="L168" s="1" t="s">
        <v>313</v>
      </c>
      <c r="M168" s="10" t="s">
        <v>292</v>
      </c>
      <c r="N168" s="10" t="s">
        <v>292</v>
      </c>
      <c r="O168" s="21" t="s">
        <v>1470</v>
      </c>
      <c r="P168" s="13" t="s">
        <v>1471</v>
      </c>
      <c r="Q168" s="14">
        <v>43312</v>
      </c>
      <c r="R168" s="26">
        <v>0.89065927</v>
      </c>
      <c r="S168" s="26">
        <v>25.63069346</v>
      </c>
      <c r="T168" s="16">
        <v>35.826590909090903</v>
      </c>
      <c r="U168" s="13" t="s">
        <v>956</v>
      </c>
    </row>
    <row r="169" spans="1:21" x14ac:dyDescent="0.3">
      <c r="A169" s="1" t="s">
        <v>1359</v>
      </c>
      <c r="B169" s="13" t="s">
        <v>1472</v>
      </c>
      <c r="C169" s="13" t="s">
        <v>1473</v>
      </c>
      <c r="D169" s="21" t="s">
        <v>951</v>
      </c>
      <c r="E169" s="21" t="s">
        <v>1474</v>
      </c>
      <c r="F169" s="21" t="s">
        <v>1475</v>
      </c>
      <c r="G169" s="21" t="s">
        <v>1476</v>
      </c>
      <c r="H169" s="14">
        <v>42185</v>
      </c>
      <c r="I169" s="21" t="s">
        <v>354</v>
      </c>
      <c r="J169" s="24">
        <v>8.8999999999999999E-3</v>
      </c>
      <c r="L169" s="1" t="s">
        <v>313</v>
      </c>
      <c r="M169" s="10" t="s">
        <v>292</v>
      </c>
      <c r="N169" s="10" t="s">
        <v>292</v>
      </c>
      <c r="O169" s="21" t="s">
        <v>1470</v>
      </c>
      <c r="P169" s="13" t="s">
        <v>1477</v>
      </c>
      <c r="Q169" s="14">
        <v>43312</v>
      </c>
      <c r="R169" s="26">
        <v>0.17235418999999999</v>
      </c>
      <c r="S169" s="26">
        <v>4.6772242200000003</v>
      </c>
      <c r="T169" s="16">
        <v>39.738818181818203</v>
      </c>
      <c r="U169" s="13" t="s">
        <v>956</v>
      </c>
    </row>
    <row r="170" spans="1:21" x14ac:dyDescent="0.3">
      <c r="A170" s="1" t="s">
        <v>1359</v>
      </c>
      <c r="B170" s="13" t="s">
        <v>1478</v>
      </c>
      <c r="C170" s="13" t="s">
        <v>1479</v>
      </c>
      <c r="D170" s="21" t="s">
        <v>951</v>
      </c>
      <c r="E170" s="21" t="s">
        <v>1480</v>
      </c>
      <c r="F170" s="21" t="s">
        <v>1481</v>
      </c>
      <c r="G170" s="21" t="s">
        <v>1482</v>
      </c>
      <c r="H170" s="14">
        <v>42538</v>
      </c>
      <c r="I170" s="21" t="s">
        <v>354</v>
      </c>
      <c r="J170" s="24">
        <v>9.9000000000000008E-3</v>
      </c>
      <c r="L170" s="1" t="s">
        <v>313</v>
      </c>
      <c r="M170" s="13" t="s">
        <v>297</v>
      </c>
      <c r="N170" s="10" t="s">
        <v>292</v>
      </c>
      <c r="O170" s="21" t="s">
        <v>305</v>
      </c>
      <c r="P170" s="13" t="s">
        <v>1483</v>
      </c>
      <c r="Q170" s="14">
        <v>43312</v>
      </c>
      <c r="R170" s="26">
        <v>0.19639943000000001</v>
      </c>
      <c r="S170" s="26">
        <v>5.7382650540159998</v>
      </c>
      <c r="T170" s="16">
        <v>174.54261904761901</v>
      </c>
      <c r="U170" s="13" t="s">
        <v>956</v>
      </c>
    </row>
    <row r="171" spans="1:21" x14ac:dyDescent="0.3">
      <c r="A171" s="1" t="s">
        <v>1359</v>
      </c>
      <c r="B171" s="13" t="s">
        <v>1484</v>
      </c>
      <c r="C171" s="13" t="s">
        <v>1485</v>
      </c>
      <c r="D171" s="21" t="s">
        <v>951</v>
      </c>
      <c r="E171" s="21" t="s">
        <v>1486</v>
      </c>
      <c r="F171" s="21" t="s">
        <v>1487</v>
      </c>
      <c r="G171" s="21" t="s">
        <v>1488</v>
      </c>
      <c r="H171" s="14">
        <v>42538</v>
      </c>
      <c r="I171" s="21" t="s">
        <v>354</v>
      </c>
      <c r="J171" s="24">
        <v>9.9000000000000008E-3</v>
      </c>
      <c r="L171" s="1" t="s">
        <v>313</v>
      </c>
      <c r="M171" s="13" t="s">
        <v>297</v>
      </c>
      <c r="N171" s="10" t="s">
        <v>292</v>
      </c>
      <c r="O171" s="21" t="s">
        <v>305</v>
      </c>
      <c r="P171" s="13" t="s">
        <v>1483</v>
      </c>
      <c r="Q171" s="14">
        <v>43312</v>
      </c>
      <c r="R171" s="26">
        <v>1.9602700000000001E-2</v>
      </c>
      <c r="S171" s="26">
        <v>1.204335489268</v>
      </c>
      <c r="T171" s="16">
        <v>190.077523809524</v>
      </c>
      <c r="U171" s="13" t="s">
        <v>956</v>
      </c>
    </row>
    <row r="172" spans="1:21" x14ac:dyDescent="0.3">
      <c r="A172" s="1" t="s">
        <v>1359</v>
      </c>
      <c r="B172" s="13" t="s">
        <v>1489</v>
      </c>
      <c r="C172" s="13" t="s">
        <v>1490</v>
      </c>
      <c r="D172" s="21" t="s">
        <v>951</v>
      </c>
      <c r="E172" s="21" t="s">
        <v>1491</v>
      </c>
      <c r="F172" s="21" t="s">
        <v>1492</v>
      </c>
      <c r="G172" s="21" t="s">
        <v>1493</v>
      </c>
      <c r="H172" s="14">
        <v>42538</v>
      </c>
      <c r="I172" s="21" t="s">
        <v>354</v>
      </c>
      <c r="J172" s="24">
        <v>9.9000000000000008E-3</v>
      </c>
      <c r="L172" s="1" t="s">
        <v>313</v>
      </c>
      <c r="M172" s="13" t="s">
        <v>297</v>
      </c>
      <c r="N172" s="10" t="s">
        <v>292</v>
      </c>
      <c r="O172" s="21" t="s">
        <v>305</v>
      </c>
      <c r="P172" s="13" t="s">
        <v>1494</v>
      </c>
      <c r="Q172" s="14">
        <v>43312</v>
      </c>
      <c r="R172" s="26">
        <v>6.7332900000000003E-3</v>
      </c>
      <c r="S172" s="26">
        <v>10.617375330523</v>
      </c>
      <c r="T172" s="16">
        <v>261.01453333333302</v>
      </c>
      <c r="U172" s="13" t="s">
        <v>956</v>
      </c>
    </row>
    <row r="173" spans="1:21" hidden="1" x14ac:dyDescent="0.3"/>
    <row r="174" spans="1:21" hidden="1" x14ac:dyDescent="0.3"/>
    <row r="175" spans="1:21" hidden="1" x14ac:dyDescent="0.3"/>
    <row r="176" spans="1:21"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sheetData>
  <autoFilter ref="A4:U17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3"/>
  <sheetViews>
    <sheetView tabSelected="1" topLeftCell="A196" workbookViewId="0">
      <selection activeCell="D3" sqref="D3"/>
    </sheetView>
  </sheetViews>
  <sheetFormatPr defaultColWidth="0" defaultRowHeight="14.5" zeroHeight="1" x14ac:dyDescent="0.35"/>
  <cols>
    <col min="1" max="1" width="21.1796875" customWidth="1"/>
    <col min="2" max="2" width="31" customWidth="1"/>
    <col min="3" max="3" width="21.1796875" customWidth="1"/>
    <col min="4" max="4" width="15.26953125" customWidth="1"/>
    <col min="5" max="5" width="20.08984375" customWidth="1"/>
    <col min="6" max="6" width="12" customWidth="1"/>
    <col min="7" max="7" width="13.1796875" customWidth="1"/>
    <col min="8" max="52" width="0" hidden="1" customWidth="1"/>
    <col min="53" max="16384" width="8.7265625" hidden="1"/>
  </cols>
  <sheetData>
    <row r="1" spans="1:50" s="17" customFormat="1" ht="14" x14ac:dyDescent="0.3">
      <c r="D1" s="19"/>
      <c r="E1" s="19"/>
      <c r="F1" s="19"/>
      <c r="G1" s="19"/>
      <c r="H1" s="19"/>
      <c r="I1" s="19"/>
      <c r="J1" s="19"/>
      <c r="K1" s="19"/>
      <c r="M1" s="19"/>
      <c r="N1" s="19"/>
      <c r="O1" s="19"/>
      <c r="Q1" s="19"/>
      <c r="R1" s="19"/>
      <c r="S1" s="19"/>
      <c r="T1" s="19"/>
    </row>
    <row r="2" spans="1:50" s="17" customFormat="1" ht="20" x14ac:dyDescent="0.4">
      <c r="C2" s="18" t="s">
        <v>2129</v>
      </c>
      <c r="D2" s="19"/>
      <c r="E2" s="19"/>
      <c r="F2" s="19"/>
      <c r="G2" s="19"/>
      <c r="H2" s="19"/>
      <c r="I2" s="19"/>
      <c r="J2" s="19"/>
      <c r="K2" s="19"/>
      <c r="M2" s="19"/>
      <c r="N2" s="19"/>
      <c r="O2" s="19"/>
      <c r="Q2" s="19"/>
      <c r="R2" s="19"/>
      <c r="S2" s="19"/>
      <c r="T2" s="19"/>
    </row>
    <row r="3" spans="1:50" s="17" customFormat="1" ht="14" x14ac:dyDescent="0.3">
      <c r="D3" s="19"/>
      <c r="E3" s="19"/>
      <c r="F3" s="19"/>
      <c r="G3" s="19"/>
      <c r="H3" s="19"/>
      <c r="I3" s="19"/>
      <c r="J3" s="19"/>
      <c r="K3" s="19"/>
      <c r="M3" s="19"/>
      <c r="N3" s="19"/>
      <c r="O3" s="19"/>
      <c r="Q3" s="19"/>
      <c r="R3" s="19"/>
      <c r="S3" s="19"/>
      <c r="T3" s="19"/>
    </row>
    <row r="4" spans="1:50" x14ac:dyDescent="0.35">
      <c r="A4" s="28" t="s">
        <v>0</v>
      </c>
      <c r="B4" s="28" t="s">
        <v>1497</v>
      </c>
      <c r="C4" s="28" t="s">
        <v>1498</v>
      </c>
      <c r="D4" s="28" t="s">
        <v>281</v>
      </c>
      <c r="E4" s="28" t="s">
        <v>1499</v>
      </c>
      <c r="F4" s="28" t="s">
        <v>1500</v>
      </c>
      <c r="G4" s="28" t="s">
        <v>1501</v>
      </c>
    </row>
    <row r="5" spans="1:50" x14ac:dyDescent="0.35">
      <c r="A5" t="s">
        <v>1502</v>
      </c>
      <c r="B5" t="s">
        <v>1503</v>
      </c>
      <c r="C5" t="s">
        <v>1504</v>
      </c>
      <c r="D5" t="s">
        <v>292</v>
      </c>
      <c r="E5" t="s">
        <v>1505</v>
      </c>
      <c r="F5">
        <v>0</v>
      </c>
      <c r="G5" t="s">
        <v>218</v>
      </c>
      <c r="AX5">
        <v>1</v>
      </c>
    </row>
    <row r="6" spans="1:50" x14ac:dyDescent="0.35">
      <c r="A6" t="s">
        <v>1507</v>
      </c>
      <c r="B6" t="s">
        <v>1508</v>
      </c>
      <c r="C6" t="s">
        <v>1509</v>
      </c>
      <c r="D6" t="s">
        <v>297</v>
      </c>
      <c r="E6" t="s">
        <v>1505</v>
      </c>
      <c r="F6">
        <v>0</v>
      </c>
      <c r="G6" t="s">
        <v>218</v>
      </c>
      <c r="L6" s="3"/>
      <c r="AX6" t="e">
        <f>#REF!</f>
        <v>#REF!</v>
      </c>
    </row>
    <row r="7" spans="1:50" x14ac:dyDescent="0.35">
      <c r="A7" t="s">
        <v>1510</v>
      </c>
      <c r="B7" t="s">
        <v>1511</v>
      </c>
      <c r="C7" t="s">
        <v>1512</v>
      </c>
      <c r="D7" t="s">
        <v>297</v>
      </c>
      <c r="E7" t="s">
        <v>1505</v>
      </c>
      <c r="F7">
        <v>0</v>
      </c>
      <c r="G7" t="s">
        <v>218</v>
      </c>
      <c r="AX7" t="e">
        <f t="shared" ref="AX7:AX25" si="0">AX6</f>
        <v>#REF!</v>
      </c>
    </row>
    <row r="8" spans="1:50" x14ac:dyDescent="0.35">
      <c r="A8" t="s">
        <v>3</v>
      </c>
      <c r="B8" t="s">
        <v>4</v>
      </c>
      <c r="C8" t="s">
        <v>1513</v>
      </c>
      <c r="D8" t="s">
        <v>292</v>
      </c>
      <c r="E8" t="s">
        <v>1505</v>
      </c>
      <c r="F8">
        <v>0</v>
      </c>
      <c r="G8" t="s">
        <v>218</v>
      </c>
      <c r="AX8" t="e">
        <f>#REF!</f>
        <v>#REF!</v>
      </c>
    </row>
    <row r="9" spans="1:50" x14ac:dyDescent="0.35">
      <c r="A9" t="s">
        <v>1514</v>
      </c>
      <c r="B9" t="s">
        <v>1515</v>
      </c>
      <c r="C9" t="s">
        <v>1516</v>
      </c>
      <c r="D9" t="s">
        <v>297</v>
      </c>
      <c r="E9" t="s">
        <v>1505</v>
      </c>
      <c r="F9">
        <v>0</v>
      </c>
      <c r="G9" t="s">
        <v>218</v>
      </c>
      <c r="AX9" t="e">
        <f t="shared" si="0"/>
        <v>#REF!</v>
      </c>
    </row>
    <row r="10" spans="1:50" x14ac:dyDescent="0.35">
      <c r="A10" t="s">
        <v>610</v>
      </c>
      <c r="B10" t="s">
        <v>1517</v>
      </c>
      <c r="C10" t="s">
        <v>1518</v>
      </c>
      <c r="D10" t="s">
        <v>292</v>
      </c>
      <c r="E10" t="s">
        <v>1505</v>
      </c>
      <c r="F10">
        <v>0</v>
      </c>
      <c r="G10" t="s">
        <v>218</v>
      </c>
      <c r="AX10" t="e">
        <f>#REF!</f>
        <v>#REF!</v>
      </c>
    </row>
    <row r="11" spans="1:50" x14ac:dyDescent="0.35">
      <c r="A11" t="s">
        <v>1519</v>
      </c>
      <c r="B11" t="s">
        <v>1520</v>
      </c>
      <c r="C11" t="s">
        <v>1521</v>
      </c>
      <c r="D11" t="s">
        <v>297</v>
      </c>
      <c r="E11" t="s">
        <v>1505</v>
      </c>
      <c r="F11">
        <v>0</v>
      </c>
      <c r="G11" t="s">
        <v>218</v>
      </c>
      <c r="AX11" t="e">
        <f>#REF!</f>
        <v>#REF!</v>
      </c>
    </row>
    <row r="12" spans="1:50" x14ac:dyDescent="0.35">
      <c r="A12" t="s">
        <v>1522</v>
      </c>
      <c r="B12" t="s">
        <v>1523</v>
      </c>
      <c r="C12" t="s">
        <v>1524</v>
      </c>
      <c r="D12" t="s">
        <v>297</v>
      </c>
      <c r="E12" t="s">
        <v>1505</v>
      </c>
      <c r="F12">
        <v>0</v>
      </c>
      <c r="G12" t="s">
        <v>218</v>
      </c>
      <c r="AX12" t="e">
        <f t="shared" si="0"/>
        <v>#REF!</v>
      </c>
    </row>
    <row r="13" spans="1:50" x14ac:dyDescent="0.35">
      <c r="A13" t="s">
        <v>1525</v>
      </c>
      <c r="B13" t="s">
        <v>1526</v>
      </c>
      <c r="C13" t="s">
        <v>1527</v>
      </c>
      <c r="D13" t="s">
        <v>297</v>
      </c>
      <c r="E13" t="s">
        <v>1505</v>
      </c>
      <c r="F13">
        <v>0</v>
      </c>
      <c r="G13" t="s">
        <v>218</v>
      </c>
      <c r="AX13" t="e">
        <f>#REF!</f>
        <v>#REF!</v>
      </c>
    </row>
    <row r="14" spans="1:50" x14ac:dyDescent="0.35">
      <c r="A14" t="s">
        <v>639</v>
      </c>
      <c r="B14" t="s">
        <v>1528</v>
      </c>
      <c r="C14" t="s">
        <v>1529</v>
      </c>
      <c r="D14" t="s">
        <v>292</v>
      </c>
      <c r="E14" t="s">
        <v>1505</v>
      </c>
      <c r="F14">
        <v>1</v>
      </c>
      <c r="G14">
        <v>11.89</v>
      </c>
      <c r="AX14" t="e">
        <f t="shared" si="0"/>
        <v>#REF!</v>
      </c>
    </row>
    <row r="15" spans="1:50" x14ac:dyDescent="0.35">
      <c r="A15" t="s">
        <v>378</v>
      </c>
      <c r="B15" t="s">
        <v>1530</v>
      </c>
      <c r="C15" t="s">
        <v>1531</v>
      </c>
      <c r="D15" t="s">
        <v>292</v>
      </c>
      <c r="E15" t="s">
        <v>1505</v>
      </c>
      <c r="F15">
        <v>0</v>
      </c>
      <c r="G15" t="s">
        <v>218</v>
      </c>
      <c r="AX15" t="e">
        <f>#REF!</f>
        <v>#REF!</v>
      </c>
    </row>
    <row r="16" spans="1:50" x14ac:dyDescent="0.35">
      <c r="A16" t="s">
        <v>1532</v>
      </c>
      <c r="B16" t="s">
        <v>1533</v>
      </c>
      <c r="C16" t="s">
        <v>1534</v>
      </c>
      <c r="D16" t="s">
        <v>292</v>
      </c>
      <c r="E16" t="s">
        <v>1505</v>
      </c>
      <c r="F16">
        <v>7</v>
      </c>
      <c r="G16">
        <v>1401.75</v>
      </c>
      <c r="AX16" t="e">
        <f t="shared" si="0"/>
        <v>#REF!</v>
      </c>
    </row>
    <row r="17" spans="1:50" x14ac:dyDescent="0.35">
      <c r="A17" t="s">
        <v>377</v>
      </c>
      <c r="B17" t="s">
        <v>1535</v>
      </c>
      <c r="C17" t="s">
        <v>1536</v>
      </c>
      <c r="D17" t="s">
        <v>292</v>
      </c>
      <c r="E17" t="s">
        <v>1505</v>
      </c>
      <c r="F17">
        <v>0</v>
      </c>
      <c r="G17" t="s">
        <v>218</v>
      </c>
      <c r="AX17" t="e">
        <f>#REF!</f>
        <v>#REF!</v>
      </c>
    </row>
    <row r="18" spans="1:50" x14ac:dyDescent="0.35">
      <c r="A18" t="s">
        <v>379</v>
      </c>
      <c r="B18" t="s">
        <v>1537</v>
      </c>
      <c r="C18" t="s">
        <v>1538</v>
      </c>
      <c r="D18" t="s">
        <v>292</v>
      </c>
      <c r="E18" t="s">
        <v>1505</v>
      </c>
      <c r="F18">
        <v>0</v>
      </c>
      <c r="G18" t="s">
        <v>218</v>
      </c>
      <c r="AX18" t="e">
        <f t="shared" si="0"/>
        <v>#REF!</v>
      </c>
    </row>
    <row r="19" spans="1:50" x14ac:dyDescent="0.35">
      <c r="A19" t="s">
        <v>376</v>
      </c>
      <c r="B19" t="s">
        <v>1539</v>
      </c>
      <c r="C19" t="s">
        <v>1540</v>
      </c>
      <c r="D19" t="s">
        <v>292</v>
      </c>
      <c r="E19" t="s">
        <v>1505</v>
      </c>
      <c r="F19">
        <v>0</v>
      </c>
      <c r="G19" t="s">
        <v>218</v>
      </c>
      <c r="AX19" t="e">
        <f t="shared" si="0"/>
        <v>#REF!</v>
      </c>
    </row>
    <row r="20" spans="1:50" x14ac:dyDescent="0.35">
      <c r="A20" t="s">
        <v>5</v>
      </c>
      <c r="B20" t="s">
        <v>6</v>
      </c>
      <c r="C20" t="s">
        <v>1541</v>
      </c>
      <c r="D20" t="s">
        <v>292</v>
      </c>
      <c r="E20" t="s">
        <v>1505</v>
      </c>
      <c r="F20">
        <v>0</v>
      </c>
      <c r="G20" t="s">
        <v>218</v>
      </c>
      <c r="AX20" t="e">
        <f>#REF!</f>
        <v>#REF!</v>
      </c>
    </row>
    <row r="21" spans="1:50" x14ac:dyDescent="0.35">
      <c r="A21" t="s">
        <v>1542</v>
      </c>
      <c r="B21" t="s">
        <v>1543</v>
      </c>
      <c r="C21" t="s">
        <v>1544</v>
      </c>
      <c r="D21" t="s">
        <v>292</v>
      </c>
      <c r="E21" t="s">
        <v>1505</v>
      </c>
      <c r="F21">
        <v>0</v>
      </c>
      <c r="G21" t="s">
        <v>218</v>
      </c>
      <c r="AX21" t="e">
        <f t="shared" si="0"/>
        <v>#REF!</v>
      </c>
    </row>
    <row r="22" spans="1:50" x14ac:dyDescent="0.35">
      <c r="A22" t="s">
        <v>373</v>
      </c>
      <c r="B22" t="s">
        <v>1545</v>
      </c>
      <c r="C22" t="s">
        <v>1546</v>
      </c>
      <c r="D22" t="s">
        <v>292</v>
      </c>
      <c r="E22" t="s">
        <v>1505</v>
      </c>
      <c r="F22">
        <v>0</v>
      </c>
      <c r="G22" t="s">
        <v>218</v>
      </c>
      <c r="AX22" t="e">
        <f>#REF!</f>
        <v>#REF!</v>
      </c>
    </row>
    <row r="23" spans="1:50" x14ac:dyDescent="0.35">
      <c r="A23" t="s">
        <v>375</v>
      </c>
      <c r="B23" t="s">
        <v>1547</v>
      </c>
      <c r="C23" t="s">
        <v>1548</v>
      </c>
      <c r="D23" t="s">
        <v>292</v>
      </c>
      <c r="E23" t="s">
        <v>1505</v>
      </c>
      <c r="F23">
        <v>0</v>
      </c>
      <c r="G23" t="s">
        <v>218</v>
      </c>
      <c r="AX23" t="e">
        <f>#REF!</f>
        <v>#REF!</v>
      </c>
    </row>
    <row r="24" spans="1:50" x14ac:dyDescent="0.35">
      <c r="A24" t="s">
        <v>1549</v>
      </c>
      <c r="B24" t="s">
        <v>1550</v>
      </c>
      <c r="C24" t="s">
        <v>1551</v>
      </c>
      <c r="D24" t="s">
        <v>292</v>
      </c>
      <c r="E24" t="s">
        <v>1505</v>
      </c>
      <c r="F24">
        <v>0</v>
      </c>
      <c r="G24" t="s">
        <v>218</v>
      </c>
      <c r="AX24" t="e">
        <f>#REF!</f>
        <v>#REF!</v>
      </c>
    </row>
    <row r="25" spans="1:50" x14ac:dyDescent="0.35">
      <c r="A25" t="s">
        <v>372</v>
      </c>
      <c r="B25" t="s">
        <v>1552</v>
      </c>
      <c r="C25" t="s">
        <v>1553</v>
      </c>
      <c r="D25" t="s">
        <v>292</v>
      </c>
      <c r="E25" t="s">
        <v>1505</v>
      </c>
      <c r="F25">
        <v>0</v>
      </c>
      <c r="G25" t="s">
        <v>218</v>
      </c>
      <c r="AX25" t="e">
        <f t="shared" si="0"/>
        <v>#REF!</v>
      </c>
    </row>
    <row r="26" spans="1:50" x14ac:dyDescent="0.35">
      <c r="A26" t="s">
        <v>374</v>
      </c>
      <c r="B26" t="s">
        <v>1554</v>
      </c>
      <c r="C26" t="s">
        <v>1555</v>
      </c>
      <c r="D26" t="s">
        <v>292</v>
      </c>
      <c r="E26" t="s">
        <v>1505</v>
      </c>
      <c r="F26">
        <v>2</v>
      </c>
      <c r="G26">
        <v>456.66</v>
      </c>
      <c r="AX26" t="e">
        <f>#REF!</f>
        <v>#REF!</v>
      </c>
    </row>
    <row r="27" spans="1:50" x14ac:dyDescent="0.35">
      <c r="A27" t="s">
        <v>1556</v>
      </c>
      <c r="B27" t="s">
        <v>1557</v>
      </c>
      <c r="C27" t="s">
        <v>1558</v>
      </c>
      <c r="D27" t="s">
        <v>292</v>
      </c>
      <c r="E27" t="s">
        <v>1505</v>
      </c>
      <c r="F27">
        <v>0</v>
      </c>
      <c r="G27" t="s">
        <v>218</v>
      </c>
      <c r="AX27" t="e">
        <f>#REF!</f>
        <v>#REF!</v>
      </c>
    </row>
    <row r="28" spans="1:50" x14ac:dyDescent="0.35">
      <c r="A28" t="s">
        <v>638</v>
      </c>
      <c r="B28" t="s">
        <v>8</v>
      </c>
      <c r="C28" t="s">
        <v>1559</v>
      </c>
      <c r="D28" t="s">
        <v>292</v>
      </c>
      <c r="E28" t="s">
        <v>1505</v>
      </c>
      <c r="F28">
        <v>4</v>
      </c>
      <c r="G28">
        <v>1058.8</v>
      </c>
      <c r="AX28" t="e">
        <f>#REF!</f>
        <v>#REF!</v>
      </c>
    </row>
    <row r="29" spans="1:50" x14ac:dyDescent="0.35">
      <c r="A29" t="s">
        <v>1561</v>
      </c>
      <c r="B29" t="s">
        <v>1562</v>
      </c>
      <c r="C29" t="s">
        <v>1563</v>
      </c>
      <c r="D29" t="s">
        <v>297</v>
      </c>
      <c r="E29" t="s">
        <v>1505</v>
      </c>
      <c r="F29">
        <v>0</v>
      </c>
      <c r="G29" t="s">
        <v>218</v>
      </c>
      <c r="AX29" t="e">
        <f>#REF!</f>
        <v>#REF!</v>
      </c>
    </row>
    <row r="30" spans="1:50" x14ac:dyDescent="0.35">
      <c r="A30" t="s">
        <v>1564</v>
      </c>
      <c r="B30" t="s">
        <v>1565</v>
      </c>
      <c r="C30" t="s">
        <v>1566</v>
      </c>
      <c r="D30" t="s">
        <v>297</v>
      </c>
      <c r="E30" t="s">
        <v>1505</v>
      </c>
      <c r="F30">
        <v>0</v>
      </c>
      <c r="G30" t="s">
        <v>218</v>
      </c>
      <c r="AX30" t="e">
        <f t="shared" ref="AX30:AX57" si="1">AX29</f>
        <v>#REF!</v>
      </c>
    </row>
    <row r="31" spans="1:50" x14ac:dyDescent="0.35">
      <c r="A31" t="s">
        <v>1567</v>
      </c>
      <c r="B31" t="s">
        <v>1568</v>
      </c>
      <c r="C31" t="s">
        <v>1569</v>
      </c>
      <c r="D31" t="s">
        <v>297</v>
      </c>
      <c r="E31" t="s">
        <v>1505</v>
      </c>
      <c r="F31">
        <v>4</v>
      </c>
      <c r="G31">
        <v>1077.01</v>
      </c>
      <c r="AX31" t="e">
        <f>#REF!</f>
        <v>#REF!</v>
      </c>
    </row>
    <row r="32" spans="1:50" x14ac:dyDescent="0.35">
      <c r="A32" t="s">
        <v>509</v>
      </c>
      <c r="B32" t="s">
        <v>1570</v>
      </c>
      <c r="C32" t="s">
        <v>1571</v>
      </c>
      <c r="D32" t="s">
        <v>292</v>
      </c>
      <c r="E32" t="s">
        <v>1505</v>
      </c>
      <c r="F32">
        <v>0</v>
      </c>
      <c r="G32" t="s">
        <v>218</v>
      </c>
      <c r="AX32" t="e">
        <f>#REF!</f>
        <v>#REF!</v>
      </c>
    </row>
    <row r="33" spans="1:50" x14ac:dyDescent="0.35">
      <c r="A33" t="s">
        <v>1572</v>
      </c>
      <c r="B33" t="s">
        <v>1573</v>
      </c>
      <c r="C33" t="s">
        <v>1574</v>
      </c>
      <c r="D33" t="s">
        <v>292</v>
      </c>
      <c r="E33" t="s">
        <v>1505</v>
      </c>
      <c r="F33">
        <v>3</v>
      </c>
      <c r="G33">
        <v>151.88999999999999</v>
      </c>
      <c r="AX33" t="e">
        <f t="shared" si="1"/>
        <v>#REF!</v>
      </c>
    </row>
    <row r="34" spans="1:50" x14ac:dyDescent="0.35">
      <c r="A34" t="s">
        <v>1575</v>
      </c>
      <c r="B34" t="s">
        <v>1576</v>
      </c>
      <c r="C34" t="s">
        <v>1577</v>
      </c>
      <c r="D34" t="s">
        <v>292</v>
      </c>
      <c r="E34" t="s">
        <v>1505</v>
      </c>
      <c r="F34">
        <v>0</v>
      </c>
      <c r="G34" t="s">
        <v>218</v>
      </c>
      <c r="AX34" t="e">
        <f>#REF!</f>
        <v>#REF!</v>
      </c>
    </row>
    <row r="35" spans="1:50" x14ac:dyDescent="0.35">
      <c r="A35" t="s">
        <v>1578</v>
      </c>
      <c r="B35" t="s">
        <v>1579</v>
      </c>
      <c r="C35" t="s">
        <v>1580</v>
      </c>
      <c r="D35" t="s">
        <v>292</v>
      </c>
      <c r="E35" t="s">
        <v>1505</v>
      </c>
      <c r="F35">
        <v>0</v>
      </c>
      <c r="G35" t="s">
        <v>218</v>
      </c>
      <c r="AX35" t="e">
        <f t="shared" si="1"/>
        <v>#REF!</v>
      </c>
    </row>
    <row r="36" spans="1:50" x14ac:dyDescent="0.35">
      <c r="A36" t="s">
        <v>1581</v>
      </c>
      <c r="B36" t="s">
        <v>1582</v>
      </c>
      <c r="C36" t="s">
        <v>1583</v>
      </c>
      <c r="D36" t="s">
        <v>292</v>
      </c>
      <c r="E36" t="s">
        <v>1505</v>
      </c>
      <c r="F36">
        <v>0</v>
      </c>
      <c r="G36" t="s">
        <v>218</v>
      </c>
      <c r="AX36" t="e">
        <f t="shared" si="1"/>
        <v>#REF!</v>
      </c>
    </row>
    <row r="37" spans="1:50" x14ac:dyDescent="0.35">
      <c r="A37" t="s">
        <v>1584</v>
      </c>
      <c r="B37" t="s">
        <v>1585</v>
      </c>
      <c r="C37" t="s">
        <v>1586</v>
      </c>
      <c r="D37" t="s">
        <v>292</v>
      </c>
      <c r="E37" t="s">
        <v>1505</v>
      </c>
      <c r="F37">
        <v>0</v>
      </c>
      <c r="G37" t="s">
        <v>218</v>
      </c>
      <c r="AX37" t="e">
        <f t="shared" si="1"/>
        <v>#REF!</v>
      </c>
    </row>
    <row r="38" spans="1:50" x14ac:dyDescent="0.35">
      <c r="A38" t="s">
        <v>1587</v>
      </c>
      <c r="B38" t="s">
        <v>1588</v>
      </c>
      <c r="C38" t="s">
        <v>1589</v>
      </c>
      <c r="D38" t="s">
        <v>292</v>
      </c>
      <c r="E38" t="s">
        <v>1505</v>
      </c>
      <c r="F38">
        <v>0</v>
      </c>
      <c r="G38" t="s">
        <v>218</v>
      </c>
      <c r="AX38" t="e">
        <f t="shared" si="1"/>
        <v>#REF!</v>
      </c>
    </row>
    <row r="39" spans="1:50" x14ac:dyDescent="0.35">
      <c r="A39" t="s">
        <v>1590</v>
      </c>
      <c r="B39" t="s">
        <v>1591</v>
      </c>
      <c r="C39" t="s">
        <v>1592</v>
      </c>
      <c r="D39" t="s">
        <v>292</v>
      </c>
      <c r="E39" t="s">
        <v>1505</v>
      </c>
      <c r="F39">
        <v>6</v>
      </c>
      <c r="G39">
        <v>4330.8</v>
      </c>
      <c r="AX39" t="e">
        <f>#REF!</f>
        <v>#REF!</v>
      </c>
    </row>
    <row r="40" spans="1:50" x14ac:dyDescent="0.35">
      <c r="A40" t="s">
        <v>1593</v>
      </c>
      <c r="B40" t="s">
        <v>1594</v>
      </c>
      <c r="C40" t="s">
        <v>1595</v>
      </c>
      <c r="D40" t="s">
        <v>301</v>
      </c>
      <c r="E40" t="s">
        <v>1505</v>
      </c>
      <c r="F40">
        <v>0</v>
      </c>
      <c r="G40" t="s">
        <v>218</v>
      </c>
      <c r="AX40" t="e">
        <f t="shared" si="1"/>
        <v>#REF!</v>
      </c>
    </row>
    <row r="41" spans="1:50" x14ac:dyDescent="0.35">
      <c r="A41" t="s">
        <v>1596</v>
      </c>
      <c r="B41" t="s">
        <v>1597</v>
      </c>
      <c r="C41" t="s">
        <v>1598</v>
      </c>
      <c r="D41" t="s">
        <v>297</v>
      </c>
      <c r="E41" t="s">
        <v>1505</v>
      </c>
      <c r="F41">
        <v>0</v>
      </c>
      <c r="G41" t="s">
        <v>218</v>
      </c>
      <c r="AX41" t="e">
        <f t="shared" si="1"/>
        <v>#REF!</v>
      </c>
    </row>
    <row r="42" spans="1:50" x14ac:dyDescent="0.35">
      <c r="A42" t="s">
        <v>1600</v>
      </c>
      <c r="B42" t="s">
        <v>1601</v>
      </c>
      <c r="C42" t="s">
        <v>1602</v>
      </c>
      <c r="D42" t="s">
        <v>292</v>
      </c>
      <c r="E42" t="s">
        <v>1505</v>
      </c>
      <c r="F42">
        <v>0</v>
      </c>
      <c r="G42" t="s">
        <v>218</v>
      </c>
      <c r="AX42" t="e">
        <f>#REF!</f>
        <v>#REF!</v>
      </c>
    </row>
    <row r="43" spans="1:50" x14ac:dyDescent="0.35">
      <c r="A43" t="s">
        <v>1603</v>
      </c>
      <c r="B43" t="s">
        <v>1604</v>
      </c>
      <c r="C43" t="s">
        <v>1605</v>
      </c>
      <c r="D43" t="s">
        <v>297</v>
      </c>
      <c r="E43" t="s">
        <v>1505</v>
      </c>
      <c r="F43">
        <v>0</v>
      </c>
      <c r="G43" t="s">
        <v>218</v>
      </c>
      <c r="AX43" t="e">
        <f t="shared" si="1"/>
        <v>#REF!</v>
      </c>
    </row>
    <row r="44" spans="1:50" x14ac:dyDescent="0.35">
      <c r="A44" t="s">
        <v>1606</v>
      </c>
      <c r="B44" t="s">
        <v>1607</v>
      </c>
      <c r="C44" t="s">
        <v>1608</v>
      </c>
      <c r="D44" t="s">
        <v>292</v>
      </c>
      <c r="E44" t="s">
        <v>1505</v>
      </c>
      <c r="F44">
        <v>0</v>
      </c>
      <c r="G44" t="s">
        <v>218</v>
      </c>
      <c r="AX44" t="e">
        <f t="shared" si="1"/>
        <v>#REF!</v>
      </c>
    </row>
    <row r="45" spans="1:50" x14ac:dyDescent="0.35">
      <c r="A45" t="s">
        <v>640</v>
      </c>
      <c r="B45" t="s">
        <v>1609</v>
      </c>
      <c r="C45" t="s">
        <v>641</v>
      </c>
      <c r="D45" t="s">
        <v>292</v>
      </c>
      <c r="E45" t="s">
        <v>1505</v>
      </c>
      <c r="F45">
        <v>0</v>
      </c>
      <c r="G45" t="s">
        <v>218</v>
      </c>
      <c r="AX45" t="e">
        <f>#REF!</f>
        <v>#REF!</v>
      </c>
    </row>
    <row r="46" spans="1:50" x14ac:dyDescent="0.35">
      <c r="A46" t="s">
        <v>1610</v>
      </c>
      <c r="B46" t="s">
        <v>1611</v>
      </c>
      <c r="C46" t="s">
        <v>1612</v>
      </c>
      <c r="D46" t="s">
        <v>292</v>
      </c>
      <c r="E46" t="s">
        <v>1505</v>
      </c>
      <c r="F46">
        <v>0</v>
      </c>
      <c r="G46" t="s">
        <v>218</v>
      </c>
      <c r="AX46" t="e">
        <f t="shared" si="1"/>
        <v>#REF!</v>
      </c>
    </row>
    <row r="47" spans="1:50" x14ac:dyDescent="0.35">
      <c r="A47" t="s">
        <v>1613</v>
      </c>
      <c r="B47" t="s">
        <v>1614</v>
      </c>
      <c r="C47" t="s">
        <v>1615</v>
      </c>
      <c r="D47" t="s">
        <v>292</v>
      </c>
      <c r="E47" t="s">
        <v>1505</v>
      </c>
      <c r="F47">
        <v>0</v>
      </c>
      <c r="G47" t="s">
        <v>218</v>
      </c>
      <c r="AX47" t="e">
        <f t="shared" si="1"/>
        <v>#REF!</v>
      </c>
    </row>
    <row r="48" spans="1:50" x14ac:dyDescent="0.35">
      <c r="A48" t="s">
        <v>1616</v>
      </c>
      <c r="B48" t="s">
        <v>1617</v>
      </c>
      <c r="C48" t="s">
        <v>1618</v>
      </c>
      <c r="D48" t="s">
        <v>294</v>
      </c>
      <c r="E48" t="s">
        <v>1505</v>
      </c>
      <c r="F48">
        <v>0</v>
      </c>
      <c r="G48" t="s">
        <v>218</v>
      </c>
      <c r="AX48" t="e">
        <f t="shared" si="1"/>
        <v>#REF!</v>
      </c>
    </row>
    <row r="49" spans="1:50" x14ac:dyDescent="0.35">
      <c r="A49" t="s">
        <v>637</v>
      </c>
      <c r="B49" t="s">
        <v>1619</v>
      </c>
      <c r="C49" t="s">
        <v>1620</v>
      </c>
      <c r="D49" t="s">
        <v>292</v>
      </c>
      <c r="E49" t="s">
        <v>1505</v>
      </c>
      <c r="F49">
        <v>0</v>
      </c>
      <c r="G49" t="s">
        <v>218</v>
      </c>
      <c r="AX49" t="e">
        <f t="shared" si="1"/>
        <v>#REF!</v>
      </c>
    </row>
    <row r="50" spans="1:50" x14ac:dyDescent="0.35">
      <c r="A50" t="s">
        <v>1621</v>
      </c>
      <c r="B50" t="s">
        <v>1622</v>
      </c>
      <c r="C50" t="s">
        <v>1623</v>
      </c>
      <c r="D50" t="s">
        <v>301</v>
      </c>
      <c r="E50" t="s">
        <v>1505</v>
      </c>
      <c r="F50">
        <v>0</v>
      </c>
      <c r="G50" t="s">
        <v>218</v>
      </c>
      <c r="AX50" t="e">
        <f t="shared" si="1"/>
        <v>#REF!</v>
      </c>
    </row>
    <row r="51" spans="1:50" x14ac:dyDescent="0.35">
      <c r="A51" t="s">
        <v>1624</v>
      </c>
      <c r="B51" t="s">
        <v>1625</v>
      </c>
      <c r="C51" t="s">
        <v>1626</v>
      </c>
      <c r="D51" t="s">
        <v>297</v>
      </c>
      <c r="E51" t="s">
        <v>1505</v>
      </c>
      <c r="F51">
        <v>0</v>
      </c>
      <c r="G51" t="s">
        <v>218</v>
      </c>
      <c r="AX51" t="e">
        <f t="shared" si="1"/>
        <v>#REF!</v>
      </c>
    </row>
    <row r="52" spans="1:50" x14ac:dyDescent="0.35">
      <c r="A52" t="s">
        <v>1628</v>
      </c>
      <c r="B52" t="s">
        <v>1627</v>
      </c>
      <c r="C52" t="s">
        <v>1629</v>
      </c>
      <c r="D52" t="s">
        <v>311</v>
      </c>
      <c r="E52" t="s">
        <v>1505</v>
      </c>
      <c r="F52">
        <v>0</v>
      </c>
      <c r="G52" t="s">
        <v>218</v>
      </c>
      <c r="AX52" t="e">
        <f>#REF!</f>
        <v>#REF!</v>
      </c>
    </row>
    <row r="53" spans="1:50" x14ac:dyDescent="0.35">
      <c r="A53" t="s">
        <v>1630</v>
      </c>
      <c r="B53" t="s">
        <v>1631</v>
      </c>
      <c r="C53" t="s">
        <v>1632</v>
      </c>
      <c r="D53" t="s">
        <v>292</v>
      </c>
      <c r="E53" t="s">
        <v>1505</v>
      </c>
      <c r="F53">
        <v>0</v>
      </c>
      <c r="G53" t="s">
        <v>218</v>
      </c>
      <c r="AX53" t="e">
        <f>#REF!</f>
        <v>#REF!</v>
      </c>
    </row>
    <row r="54" spans="1:50" x14ac:dyDescent="0.35">
      <c r="A54" t="s">
        <v>1633</v>
      </c>
      <c r="B54" t="s">
        <v>1634</v>
      </c>
      <c r="C54" t="s">
        <v>1635</v>
      </c>
      <c r="D54" t="s">
        <v>292</v>
      </c>
      <c r="E54" t="s">
        <v>1505</v>
      </c>
      <c r="F54">
        <v>0</v>
      </c>
      <c r="G54" t="s">
        <v>218</v>
      </c>
      <c r="AX54" t="e">
        <f t="shared" si="1"/>
        <v>#REF!</v>
      </c>
    </row>
    <row r="55" spans="1:50" x14ac:dyDescent="0.35">
      <c r="A55" t="s">
        <v>559</v>
      </c>
      <c r="B55" t="s">
        <v>1636</v>
      </c>
      <c r="C55" t="s">
        <v>1637</v>
      </c>
      <c r="D55" t="s">
        <v>297</v>
      </c>
      <c r="E55" t="s">
        <v>1505</v>
      </c>
      <c r="F55">
        <v>0</v>
      </c>
      <c r="G55" t="s">
        <v>218</v>
      </c>
      <c r="AX55" t="e">
        <f t="shared" si="1"/>
        <v>#REF!</v>
      </c>
    </row>
    <row r="56" spans="1:50" x14ac:dyDescent="0.35">
      <c r="A56" t="s">
        <v>1640</v>
      </c>
      <c r="B56" t="s">
        <v>1641</v>
      </c>
      <c r="C56" t="s">
        <v>1642</v>
      </c>
      <c r="D56" t="s">
        <v>292</v>
      </c>
      <c r="E56" t="s">
        <v>1505</v>
      </c>
      <c r="F56">
        <v>0</v>
      </c>
      <c r="G56" t="s">
        <v>218</v>
      </c>
      <c r="AX56" t="e">
        <f>#REF!</f>
        <v>#REF!</v>
      </c>
    </row>
    <row r="57" spans="1:50" x14ac:dyDescent="0.35">
      <c r="A57" t="s">
        <v>635</v>
      </c>
      <c r="B57" t="s">
        <v>1643</v>
      </c>
      <c r="C57" t="s">
        <v>1644</v>
      </c>
      <c r="D57" t="s">
        <v>292</v>
      </c>
      <c r="E57" t="s">
        <v>1505</v>
      </c>
      <c r="F57">
        <v>0</v>
      </c>
      <c r="G57" t="s">
        <v>218</v>
      </c>
      <c r="AX57" t="e">
        <f t="shared" si="1"/>
        <v>#REF!</v>
      </c>
    </row>
    <row r="58" spans="1:50" x14ac:dyDescent="0.35">
      <c r="A58" t="s">
        <v>636</v>
      </c>
      <c r="B58" t="s">
        <v>1646</v>
      </c>
      <c r="C58" t="s">
        <v>1647</v>
      </c>
      <c r="D58" t="s">
        <v>292</v>
      </c>
      <c r="E58" t="s">
        <v>1505</v>
      </c>
      <c r="F58">
        <v>0</v>
      </c>
      <c r="G58" t="s">
        <v>218</v>
      </c>
      <c r="AX58" t="e">
        <f>#REF!</f>
        <v>#REF!</v>
      </c>
    </row>
    <row r="59" spans="1:50" x14ac:dyDescent="0.35">
      <c r="A59" t="s">
        <v>1649</v>
      </c>
      <c r="B59" t="s">
        <v>1650</v>
      </c>
      <c r="C59" t="s">
        <v>1651</v>
      </c>
      <c r="D59" t="s">
        <v>297</v>
      </c>
      <c r="E59" t="s">
        <v>1505</v>
      </c>
      <c r="F59">
        <v>0</v>
      </c>
      <c r="G59" t="s">
        <v>218</v>
      </c>
      <c r="AX59" t="e">
        <f>#REF!</f>
        <v>#REF!</v>
      </c>
    </row>
    <row r="60" spans="1:50" x14ac:dyDescent="0.35">
      <c r="A60" t="s">
        <v>1652</v>
      </c>
      <c r="B60" t="s">
        <v>1653</v>
      </c>
      <c r="C60" t="s">
        <v>1654</v>
      </c>
      <c r="D60" t="s">
        <v>297</v>
      </c>
      <c r="E60" t="s">
        <v>1505</v>
      </c>
      <c r="F60">
        <v>0</v>
      </c>
      <c r="G60" t="s">
        <v>218</v>
      </c>
      <c r="AX60" t="e">
        <f t="shared" ref="AX60:AX94" si="2">AX59</f>
        <v>#REF!</v>
      </c>
    </row>
    <row r="61" spans="1:50" x14ac:dyDescent="0.35">
      <c r="A61" t="s">
        <v>1656</v>
      </c>
      <c r="B61" t="s">
        <v>1657</v>
      </c>
      <c r="C61" t="s">
        <v>1658</v>
      </c>
      <c r="D61" t="s">
        <v>297</v>
      </c>
      <c r="E61" t="s">
        <v>1505</v>
      </c>
      <c r="F61">
        <v>0</v>
      </c>
      <c r="G61" t="s">
        <v>218</v>
      </c>
      <c r="AX61" t="e">
        <f>#REF!</f>
        <v>#REF!</v>
      </c>
    </row>
    <row r="62" spans="1:50" x14ac:dyDescent="0.35">
      <c r="A62" t="s">
        <v>608</v>
      </c>
      <c r="B62" t="s">
        <v>1659</v>
      </c>
      <c r="C62" t="s">
        <v>1660</v>
      </c>
      <c r="D62" t="s">
        <v>292</v>
      </c>
      <c r="E62" t="s">
        <v>1505</v>
      </c>
      <c r="F62">
        <v>0</v>
      </c>
      <c r="G62" t="s">
        <v>218</v>
      </c>
      <c r="AX62" t="e">
        <f>#REF!</f>
        <v>#REF!</v>
      </c>
    </row>
    <row r="63" spans="1:50" x14ac:dyDescent="0.35">
      <c r="A63" t="s">
        <v>1661</v>
      </c>
      <c r="B63" t="s">
        <v>1662</v>
      </c>
      <c r="C63" t="s">
        <v>1663</v>
      </c>
      <c r="D63" t="s">
        <v>297</v>
      </c>
      <c r="E63" t="s">
        <v>1505</v>
      </c>
      <c r="F63">
        <v>0</v>
      </c>
      <c r="G63" t="s">
        <v>218</v>
      </c>
      <c r="AX63" t="e">
        <f t="shared" si="2"/>
        <v>#REF!</v>
      </c>
    </row>
    <row r="64" spans="1:50" x14ac:dyDescent="0.35">
      <c r="A64" t="s">
        <v>609</v>
      </c>
      <c r="B64" t="s">
        <v>1664</v>
      </c>
      <c r="C64" t="s">
        <v>1665</v>
      </c>
      <c r="D64" t="s">
        <v>292</v>
      </c>
      <c r="E64" t="s">
        <v>1505</v>
      </c>
      <c r="F64">
        <v>0</v>
      </c>
      <c r="G64" t="s">
        <v>218</v>
      </c>
      <c r="AX64" t="e">
        <f t="shared" si="2"/>
        <v>#REF!</v>
      </c>
    </row>
    <row r="65" spans="1:50" x14ac:dyDescent="0.35">
      <c r="A65" t="s">
        <v>1666</v>
      </c>
      <c r="B65" t="s">
        <v>1667</v>
      </c>
      <c r="C65" t="s">
        <v>1668</v>
      </c>
      <c r="D65" t="s">
        <v>297</v>
      </c>
      <c r="E65" t="s">
        <v>1505</v>
      </c>
      <c r="F65">
        <v>0</v>
      </c>
      <c r="G65" t="s">
        <v>218</v>
      </c>
      <c r="AX65" t="e">
        <f t="shared" si="2"/>
        <v>#REF!</v>
      </c>
    </row>
    <row r="66" spans="1:50" x14ac:dyDescent="0.35">
      <c r="A66" t="s">
        <v>682</v>
      </c>
      <c r="B66" t="s">
        <v>1669</v>
      </c>
      <c r="C66" t="s">
        <v>1670</v>
      </c>
      <c r="D66" t="s">
        <v>292</v>
      </c>
      <c r="E66" t="s">
        <v>1505</v>
      </c>
      <c r="F66">
        <v>0</v>
      </c>
      <c r="G66" t="s">
        <v>218</v>
      </c>
      <c r="AX66" t="e">
        <f t="shared" si="2"/>
        <v>#REF!</v>
      </c>
    </row>
    <row r="67" spans="1:50" x14ac:dyDescent="0.35">
      <c r="A67" t="s">
        <v>1671</v>
      </c>
      <c r="B67" t="s">
        <v>1672</v>
      </c>
      <c r="C67" t="s">
        <v>1673</v>
      </c>
      <c r="D67" t="s">
        <v>294</v>
      </c>
      <c r="E67" t="s">
        <v>1505</v>
      </c>
      <c r="F67">
        <v>0</v>
      </c>
      <c r="G67" t="s">
        <v>218</v>
      </c>
      <c r="AX67" t="e">
        <f>#REF!</f>
        <v>#REF!</v>
      </c>
    </row>
    <row r="68" spans="1:50" x14ac:dyDescent="0.35">
      <c r="A68" t="s">
        <v>1674</v>
      </c>
      <c r="B68" t="s">
        <v>1675</v>
      </c>
      <c r="C68" t="s">
        <v>1676</v>
      </c>
      <c r="D68" t="s">
        <v>301</v>
      </c>
      <c r="E68" t="s">
        <v>1505</v>
      </c>
      <c r="F68">
        <v>0</v>
      </c>
      <c r="G68" t="s">
        <v>218</v>
      </c>
      <c r="AX68" t="e">
        <f t="shared" si="2"/>
        <v>#REF!</v>
      </c>
    </row>
    <row r="69" spans="1:50" x14ac:dyDescent="0.35">
      <c r="A69" t="s">
        <v>1677</v>
      </c>
      <c r="B69" t="s">
        <v>1678</v>
      </c>
      <c r="C69" t="s">
        <v>1679</v>
      </c>
      <c r="D69" t="s">
        <v>297</v>
      </c>
      <c r="E69" t="s">
        <v>1505</v>
      </c>
      <c r="F69">
        <v>0</v>
      </c>
      <c r="G69" t="s">
        <v>218</v>
      </c>
      <c r="AX69" t="e">
        <f t="shared" si="2"/>
        <v>#REF!</v>
      </c>
    </row>
    <row r="70" spans="1:50" x14ac:dyDescent="0.35">
      <c r="A70" t="s">
        <v>1680</v>
      </c>
      <c r="B70" t="s">
        <v>1681</v>
      </c>
      <c r="C70" t="s">
        <v>1682</v>
      </c>
      <c r="D70" t="s">
        <v>297</v>
      </c>
      <c r="E70" t="s">
        <v>1505</v>
      </c>
      <c r="F70">
        <v>0</v>
      </c>
      <c r="G70" t="s">
        <v>218</v>
      </c>
      <c r="AX70" t="e">
        <f t="shared" si="2"/>
        <v>#REF!</v>
      </c>
    </row>
    <row r="71" spans="1:50" x14ac:dyDescent="0.35">
      <c r="A71" t="s">
        <v>683</v>
      </c>
      <c r="B71" t="s">
        <v>1683</v>
      </c>
      <c r="C71" t="s">
        <v>684</v>
      </c>
      <c r="D71" t="s">
        <v>292</v>
      </c>
      <c r="E71" t="s">
        <v>1505</v>
      </c>
      <c r="F71">
        <v>0</v>
      </c>
      <c r="G71" t="s">
        <v>218</v>
      </c>
      <c r="AX71" t="e">
        <f t="shared" si="2"/>
        <v>#REF!</v>
      </c>
    </row>
    <row r="72" spans="1:50" x14ac:dyDescent="0.35">
      <c r="A72" t="s">
        <v>685</v>
      </c>
      <c r="B72" t="s">
        <v>1684</v>
      </c>
      <c r="C72" t="s">
        <v>686</v>
      </c>
      <c r="D72" t="s">
        <v>292</v>
      </c>
      <c r="E72" t="s">
        <v>1505</v>
      </c>
      <c r="F72">
        <v>0</v>
      </c>
      <c r="G72" t="s">
        <v>218</v>
      </c>
      <c r="AX72" t="e">
        <f t="shared" si="2"/>
        <v>#REF!</v>
      </c>
    </row>
    <row r="73" spans="1:50" x14ac:dyDescent="0.35">
      <c r="A73" t="s">
        <v>1685</v>
      </c>
      <c r="B73" t="s">
        <v>1686</v>
      </c>
      <c r="C73" t="s">
        <v>1687</v>
      </c>
      <c r="D73" t="s">
        <v>297</v>
      </c>
      <c r="E73" t="s">
        <v>1505</v>
      </c>
      <c r="F73">
        <v>0</v>
      </c>
      <c r="G73" t="s">
        <v>218</v>
      </c>
      <c r="AX73" t="e">
        <f>#REF!</f>
        <v>#REF!</v>
      </c>
    </row>
    <row r="74" spans="1:50" x14ac:dyDescent="0.35">
      <c r="A74" t="s">
        <v>1688</v>
      </c>
      <c r="B74" t="s">
        <v>1689</v>
      </c>
      <c r="C74" t="s">
        <v>1690</v>
      </c>
      <c r="D74" t="s">
        <v>297</v>
      </c>
      <c r="E74" t="s">
        <v>1505</v>
      </c>
      <c r="F74">
        <v>0</v>
      </c>
      <c r="G74" t="s">
        <v>218</v>
      </c>
      <c r="AX74" t="e">
        <f>#REF!</f>
        <v>#REF!</v>
      </c>
    </row>
    <row r="75" spans="1:50" x14ac:dyDescent="0.35">
      <c r="A75" t="s">
        <v>576</v>
      </c>
      <c r="B75" t="s">
        <v>1691</v>
      </c>
      <c r="C75" t="s">
        <v>577</v>
      </c>
      <c r="D75" t="s">
        <v>292</v>
      </c>
      <c r="E75" t="s">
        <v>1505</v>
      </c>
      <c r="F75">
        <v>0</v>
      </c>
      <c r="G75" t="s">
        <v>218</v>
      </c>
      <c r="AX75" t="e">
        <f>#REF!</f>
        <v>#REF!</v>
      </c>
    </row>
    <row r="76" spans="1:50" x14ac:dyDescent="0.35">
      <c r="A76" t="s">
        <v>585</v>
      </c>
      <c r="B76" t="s">
        <v>1692</v>
      </c>
      <c r="C76" t="s">
        <v>586</v>
      </c>
      <c r="D76" t="s">
        <v>292</v>
      </c>
      <c r="E76" t="s">
        <v>1505</v>
      </c>
      <c r="F76">
        <v>0</v>
      </c>
      <c r="G76" t="s">
        <v>218</v>
      </c>
      <c r="AX76" t="e">
        <f>#REF!</f>
        <v>#REF!</v>
      </c>
    </row>
    <row r="77" spans="1:50" x14ac:dyDescent="0.35">
      <c r="A77" t="s">
        <v>587</v>
      </c>
      <c r="B77" t="s">
        <v>1693</v>
      </c>
      <c r="C77" t="s">
        <v>588</v>
      </c>
      <c r="D77" t="s">
        <v>292</v>
      </c>
      <c r="E77" t="s">
        <v>1505</v>
      </c>
      <c r="F77">
        <v>0</v>
      </c>
      <c r="G77" t="s">
        <v>218</v>
      </c>
      <c r="AX77" t="e">
        <f t="shared" si="2"/>
        <v>#REF!</v>
      </c>
    </row>
    <row r="78" spans="1:50" x14ac:dyDescent="0.35">
      <c r="A78" t="s">
        <v>583</v>
      </c>
      <c r="B78" t="s">
        <v>1694</v>
      </c>
      <c r="C78" t="s">
        <v>584</v>
      </c>
      <c r="D78" t="s">
        <v>292</v>
      </c>
      <c r="E78" t="s">
        <v>1505</v>
      </c>
      <c r="F78">
        <v>0</v>
      </c>
      <c r="G78" t="s">
        <v>218</v>
      </c>
      <c r="AX78" t="e">
        <f t="shared" si="2"/>
        <v>#REF!</v>
      </c>
    </row>
    <row r="79" spans="1:50" x14ac:dyDescent="0.35">
      <c r="A79" t="s">
        <v>673</v>
      </c>
      <c r="B79" t="s">
        <v>1695</v>
      </c>
      <c r="C79" t="s">
        <v>1696</v>
      </c>
      <c r="D79" t="s">
        <v>292</v>
      </c>
      <c r="E79" t="s">
        <v>1505</v>
      </c>
      <c r="F79">
        <v>0</v>
      </c>
      <c r="G79" t="s">
        <v>218</v>
      </c>
      <c r="AX79" t="e">
        <f t="shared" si="2"/>
        <v>#REF!</v>
      </c>
    </row>
    <row r="80" spans="1:50" x14ac:dyDescent="0.35">
      <c r="A80" t="s">
        <v>1697</v>
      </c>
      <c r="B80" t="s">
        <v>1698</v>
      </c>
      <c r="C80" t="s">
        <v>1699</v>
      </c>
      <c r="D80" t="s">
        <v>292</v>
      </c>
      <c r="E80" t="s">
        <v>1700</v>
      </c>
      <c r="F80">
        <v>0</v>
      </c>
      <c r="G80" t="s">
        <v>218</v>
      </c>
      <c r="AX80" t="e">
        <f t="shared" si="2"/>
        <v>#REF!</v>
      </c>
    </row>
    <row r="81" spans="1:50" x14ac:dyDescent="0.35">
      <c r="A81" t="s">
        <v>1701</v>
      </c>
      <c r="B81" t="s">
        <v>1702</v>
      </c>
      <c r="C81" t="s">
        <v>1703</v>
      </c>
      <c r="D81" t="s">
        <v>292</v>
      </c>
      <c r="E81" t="s">
        <v>1700</v>
      </c>
      <c r="F81">
        <v>0</v>
      </c>
      <c r="G81" t="s">
        <v>218</v>
      </c>
      <c r="AX81" t="e">
        <f t="shared" si="2"/>
        <v>#REF!</v>
      </c>
    </row>
    <row r="82" spans="1:50" x14ac:dyDescent="0.35">
      <c r="A82" t="s">
        <v>578</v>
      </c>
      <c r="B82" t="s">
        <v>1704</v>
      </c>
      <c r="C82" t="s">
        <v>579</v>
      </c>
      <c r="D82" t="s">
        <v>292</v>
      </c>
      <c r="E82" t="s">
        <v>1505</v>
      </c>
      <c r="F82">
        <v>0</v>
      </c>
      <c r="G82" t="s">
        <v>218</v>
      </c>
      <c r="AX82" t="e">
        <f>#REF!</f>
        <v>#REF!</v>
      </c>
    </row>
    <row r="83" spans="1:50" x14ac:dyDescent="0.35">
      <c r="A83" t="s">
        <v>674</v>
      </c>
      <c r="B83" t="s">
        <v>1705</v>
      </c>
      <c r="C83" t="s">
        <v>1706</v>
      </c>
      <c r="D83" t="s">
        <v>292</v>
      </c>
      <c r="E83" t="s">
        <v>1505</v>
      </c>
      <c r="F83">
        <v>0</v>
      </c>
      <c r="G83" t="s">
        <v>218</v>
      </c>
      <c r="AX83" t="e">
        <f t="shared" si="2"/>
        <v>#REF!</v>
      </c>
    </row>
    <row r="84" spans="1:50" x14ac:dyDescent="0.35">
      <c r="A84" t="s">
        <v>594</v>
      </c>
      <c r="B84" t="s">
        <v>1707</v>
      </c>
      <c r="C84" t="s">
        <v>595</v>
      </c>
      <c r="D84" t="s">
        <v>292</v>
      </c>
      <c r="E84" t="s">
        <v>1505</v>
      </c>
      <c r="F84">
        <v>0</v>
      </c>
      <c r="G84" t="s">
        <v>218</v>
      </c>
      <c r="AX84" t="e">
        <f t="shared" si="2"/>
        <v>#REF!</v>
      </c>
    </row>
    <row r="85" spans="1:50" x14ac:dyDescent="0.35">
      <c r="A85" t="s">
        <v>570</v>
      </c>
      <c r="B85" t="s">
        <v>1708</v>
      </c>
      <c r="C85" t="s">
        <v>571</v>
      </c>
      <c r="D85" t="s">
        <v>292</v>
      </c>
      <c r="E85" t="s">
        <v>1505</v>
      </c>
      <c r="F85">
        <v>0</v>
      </c>
      <c r="G85" t="s">
        <v>218</v>
      </c>
      <c r="AX85" t="e">
        <f>#REF!</f>
        <v>#REF!</v>
      </c>
    </row>
    <row r="86" spans="1:50" x14ac:dyDescent="0.35">
      <c r="A86" t="s">
        <v>572</v>
      </c>
      <c r="B86" t="s">
        <v>1709</v>
      </c>
      <c r="C86" t="s">
        <v>573</v>
      </c>
      <c r="D86" t="s">
        <v>292</v>
      </c>
      <c r="E86" t="s">
        <v>1505</v>
      </c>
      <c r="F86">
        <v>0</v>
      </c>
      <c r="G86" t="s">
        <v>218</v>
      </c>
      <c r="AX86" t="e">
        <f t="shared" si="2"/>
        <v>#REF!</v>
      </c>
    </row>
    <row r="87" spans="1:50" x14ac:dyDescent="0.35">
      <c r="A87" t="s">
        <v>581</v>
      </c>
      <c r="B87" t="s">
        <v>1710</v>
      </c>
      <c r="C87" t="s">
        <v>582</v>
      </c>
      <c r="D87" t="s">
        <v>292</v>
      </c>
      <c r="E87" t="s">
        <v>1505</v>
      </c>
      <c r="F87">
        <v>0</v>
      </c>
      <c r="G87" t="s">
        <v>218</v>
      </c>
      <c r="AX87" t="e">
        <f t="shared" si="2"/>
        <v>#REF!</v>
      </c>
    </row>
    <row r="88" spans="1:50" x14ac:dyDescent="0.35">
      <c r="A88" t="s">
        <v>574</v>
      </c>
      <c r="B88" t="s">
        <v>1711</v>
      </c>
      <c r="C88" t="s">
        <v>575</v>
      </c>
      <c r="D88" t="s">
        <v>297</v>
      </c>
      <c r="E88" t="s">
        <v>1505</v>
      </c>
      <c r="F88">
        <v>0</v>
      </c>
      <c r="G88" t="s">
        <v>218</v>
      </c>
      <c r="AX88" t="e">
        <f t="shared" si="2"/>
        <v>#REF!</v>
      </c>
    </row>
    <row r="89" spans="1:50" x14ac:dyDescent="0.35">
      <c r="A89" t="s">
        <v>564</v>
      </c>
      <c r="B89" t="s">
        <v>1712</v>
      </c>
      <c r="C89" t="s">
        <v>565</v>
      </c>
      <c r="D89" t="s">
        <v>292</v>
      </c>
      <c r="E89" t="s">
        <v>1505</v>
      </c>
      <c r="F89">
        <v>0</v>
      </c>
      <c r="G89" t="s">
        <v>218</v>
      </c>
      <c r="AX89" t="e">
        <f t="shared" si="2"/>
        <v>#REF!</v>
      </c>
    </row>
    <row r="90" spans="1:50" x14ac:dyDescent="0.35">
      <c r="A90" t="s">
        <v>568</v>
      </c>
      <c r="B90" t="s">
        <v>1713</v>
      </c>
      <c r="C90" t="s">
        <v>569</v>
      </c>
      <c r="D90" t="s">
        <v>292</v>
      </c>
      <c r="E90" t="s">
        <v>1505</v>
      </c>
      <c r="F90">
        <v>0</v>
      </c>
      <c r="G90" t="s">
        <v>218</v>
      </c>
      <c r="AX90" t="e">
        <f t="shared" si="2"/>
        <v>#REF!</v>
      </c>
    </row>
    <row r="91" spans="1:50" x14ac:dyDescent="0.35">
      <c r="A91" t="s">
        <v>562</v>
      </c>
      <c r="B91" t="s">
        <v>1714</v>
      </c>
      <c r="C91" t="s">
        <v>563</v>
      </c>
      <c r="D91" t="s">
        <v>292</v>
      </c>
      <c r="E91" t="s">
        <v>1505</v>
      </c>
      <c r="F91">
        <v>0</v>
      </c>
      <c r="G91" t="s">
        <v>218</v>
      </c>
      <c r="AX91" t="e">
        <f t="shared" si="2"/>
        <v>#REF!</v>
      </c>
    </row>
    <row r="92" spans="1:50" x14ac:dyDescent="0.35">
      <c r="A92" t="s">
        <v>589</v>
      </c>
      <c r="B92" t="s">
        <v>1715</v>
      </c>
      <c r="C92" t="s">
        <v>590</v>
      </c>
      <c r="D92" t="s">
        <v>292</v>
      </c>
      <c r="E92" t="s">
        <v>1505</v>
      </c>
      <c r="F92">
        <v>0</v>
      </c>
      <c r="G92" t="s">
        <v>218</v>
      </c>
      <c r="AX92" t="e">
        <f t="shared" si="2"/>
        <v>#REF!</v>
      </c>
    </row>
    <row r="93" spans="1:50" x14ac:dyDescent="0.35">
      <c r="A93" t="s">
        <v>543</v>
      </c>
      <c r="B93" t="s">
        <v>1716</v>
      </c>
      <c r="C93" t="s">
        <v>1717</v>
      </c>
      <c r="D93" t="s">
        <v>292</v>
      </c>
      <c r="E93" t="s">
        <v>1505</v>
      </c>
      <c r="F93">
        <v>0</v>
      </c>
      <c r="G93" t="s">
        <v>218</v>
      </c>
      <c r="AX93" t="e">
        <f>#REF!</f>
        <v>#REF!</v>
      </c>
    </row>
    <row r="94" spans="1:50" x14ac:dyDescent="0.35">
      <c r="A94" t="s">
        <v>544</v>
      </c>
      <c r="B94" t="s">
        <v>1718</v>
      </c>
      <c r="C94" t="s">
        <v>545</v>
      </c>
      <c r="D94" t="s">
        <v>292</v>
      </c>
      <c r="E94" t="s">
        <v>1505</v>
      </c>
      <c r="F94">
        <v>0</v>
      </c>
      <c r="G94" t="s">
        <v>218</v>
      </c>
      <c r="AX94" t="e">
        <f t="shared" si="2"/>
        <v>#REF!</v>
      </c>
    </row>
    <row r="95" spans="1:50" x14ac:dyDescent="0.35">
      <c r="A95" t="s">
        <v>1719</v>
      </c>
      <c r="B95" t="s">
        <v>1720</v>
      </c>
      <c r="C95" t="s">
        <v>1721</v>
      </c>
      <c r="D95" t="s">
        <v>297</v>
      </c>
      <c r="E95" t="s">
        <v>1505</v>
      </c>
      <c r="F95">
        <v>0</v>
      </c>
      <c r="G95" t="s">
        <v>218</v>
      </c>
      <c r="AX95" t="e">
        <f>#REF!</f>
        <v>#REF!</v>
      </c>
    </row>
    <row r="96" spans="1:50" x14ac:dyDescent="0.35">
      <c r="A96" t="s">
        <v>546</v>
      </c>
      <c r="B96" t="s">
        <v>1722</v>
      </c>
      <c r="C96" t="s">
        <v>547</v>
      </c>
      <c r="D96" t="s">
        <v>297</v>
      </c>
      <c r="E96" t="s">
        <v>1505</v>
      </c>
      <c r="F96">
        <v>0</v>
      </c>
      <c r="G96" t="s">
        <v>218</v>
      </c>
      <c r="AX96" t="e">
        <f>#REF!</f>
        <v>#REF!</v>
      </c>
    </row>
    <row r="97" spans="1:50" x14ac:dyDescent="0.35">
      <c r="A97" t="s">
        <v>566</v>
      </c>
      <c r="B97" t="s">
        <v>1723</v>
      </c>
      <c r="C97" t="s">
        <v>567</v>
      </c>
      <c r="D97" t="s">
        <v>292</v>
      </c>
      <c r="E97" t="s">
        <v>1505</v>
      </c>
      <c r="F97">
        <v>0</v>
      </c>
      <c r="G97" t="s">
        <v>218</v>
      </c>
      <c r="AX97" t="e">
        <f>#REF!</f>
        <v>#REF!</v>
      </c>
    </row>
    <row r="98" spans="1:50" x14ac:dyDescent="0.35">
      <c r="A98" t="s">
        <v>527</v>
      </c>
      <c r="B98" t="s">
        <v>1724</v>
      </c>
      <c r="C98" t="s">
        <v>1725</v>
      </c>
      <c r="D98" t="s">
        <v>292</v>
      </c>
      <c r="E98" t="s">
        <v>1505</v>
      </c>
      <c r="F98">
        <v>0</v>
      </c>
      <c r="G98" t="s">
        <v>218</v>
      </c>
      <c r="AX98" t="e">
        <f>#REF!</f>
        <v>#REF!</v>
      </c>
    </row>
    <row r="99" spans="1:50" x14ac:dyDescent="0.35">
      <c r="A99" t="s">
        <v>10</v>
      </c>
      <c r="B99" t="s">
        <v>1726</v>
      </c>
      <c r="C99" t="s">
        <v>1727</v>
      </c>
      <c r="D99" t="s">
        <v>292</v>
      </c>
      <c r="E99" t="s">
        <v>1505</v>
      </c>
      <c r="F99">
        <v>0</v>
      </c>
      <c r="G99" t="s">
        <v>218</v>
      </c>
      <c r="AX99" t="e">
        <f t="shared" ref="AX99:AX127" si="3">AX98</f>
        <v>#REF!</v>
      </c>
    </row>
    <row r="100" spans="1:50" x14ac:dyDescent="0.35">
      <c r="A100" t="s">
        <v>1728</v>
      </c>
      <c r="B100" t="s">
        <v>1729</v>
      </c>
      <c r="C100" t="s">
        <v>1730</v>
      </c>
      <c r="D100" t="s">
        <v>292</v>
      </c>
      <c r="E100" t="s">
        <v>1505</v>
      </c>
      <c r="F100">
        <v>0</v>
      </c>
      <c r="G100" t="s">
        <v>218</v>
      </c>
      <c r="AX100" t="e">
        <f t="shared" si="3"/>
        <v>#REF!</v>
      </c>
    </row>
    <row r="101" spans="1:50" x14ac:dyDescent="0.35">
      <c r="A101" t="s">
        <v>1731</v>
      </c>
      <c r="B101" t="s">
        <v>1732</v>
      </c>
      <c r="C101" t="s">
        <v>1733</v>
      </c>
      <c r="D101" t="s">
        <v>292</v>
      </c>
      <c r="E101" t="s">
        <v>1505</v>
      </c>
      <c r="F101">
        <v>0</v>
      </c>
      <c r="G101" t="s">
        <v>218</v>
      </c>
      <c r="AX101" t="e">
        <f t="shared" si="3"/>
        <v>#REF!</v>
      </c>
    </row>
    <row r="102" spans="1:50" x14ac:dyDescent="0.35">
      <c r="A102" t="s">
        <v>1734</v>
      </c>
      <c r="B102" t="s">
        <v>1735</v>
      </c>
      <c r="C102" t="s">
        <v>1736</v>
      </c>
      <c r="D102" t="s">
        <v>297</v>
      </c>
      <c r="E102" t="s">
        <v>1505</v>
      </c>
      <c r="F102">
        <v>0</v>
      </c>
      <c r="G102" t="s">
        <v>218</v>
      </c>
      <c r="AX102" t="e">
        <f t="shared" si="3"/>
        <v>#REF!</v>
      </c>
    </row>
    <row r="103" spans="1:50" x14ac:dyDescent="0.35">
      <c r="A103" t="s">
        <v>548</v>
      </c>
      <c r="B103" t="s">
        <v>1737</v>
      </c>
      <c r="C103" t="s">
        <v>1738</v>
      </c>
      <c r="D103" t="s">
        <v>292</v>
      </c>
      <c r="E103" t="s">
        <v>1505</v>
      </c>
      <c r="F103">
        <v>0</v>
      </c>
      <c r="G103" t="s">
        <v>218</v>
      </c>
      <c r="AX103" t="e">
        <f t="shared" si="3"/>
        <v>#REF!</v>
      </c>
    </row>
    <row r="104" spans="1:50" x14ac:dyDescent="0.35">
      <c r="A104" t="s">
        <v>1739</v>
      </c>
      <c r="B104" t="s">
        <v>1740</v>
      </c>
      <c r="C104" t="s">
        <v>1741</v>
      </c>
      <c r="D104" t="s">
        <v>292</v>
      </c>
      <c r="E104" t="s">
        <v>1505</v>
      </c>
      <c r="F104">
        <v>0</v>
      </c>
      <c r="G104" t="s">
        <v>218</v>
      </c>
      <c r="AX104" t="e">
        <f>#REF!</f>
        <v>#REF!</v>
      </c>
    </row>
    <row r="105" spans="1:50" x14ac:dyDescent="0.35">
      <c r="A105" t="s">
        <v>1742</v>
      </c>
      <c r="B105" t="s">
        <v>1743</v>
      </c>
      <c r="C105" t="s">
        <v>1744</v>
      </c>
      <c r="D105" t="s">
        <v>292</v>
      </c>
      <c r="E105" t="s">
        <v>1505</v>
      </c>
      <c r="F105">
        <v>3</v>
      </c>
      <c r="G105">
        <v>3643.8</v>
      </c>
      <c r="AX105" t="e">
        <f t="shared" si="3"/>
        <v>#REF!</v>
      </c>
    </row>
    <row r="106" spans="1:50" x14ac:dyDescent="0.35">
      <c r="A106" t="s">
        <v>1745</v>
      </c>
      <c r="B106" t="s">
        <v>1746</v>
      </c>
      <c r="C106" t="s">
        <v>1747</v>
      </c>
      <c r="D106" t="s">
        <v>292</v>
      </c>
      <c r="E106" t="s">
        <v>1505</v>
      </c>
      <c r="F106">
        <v>0</v>
      </c>
      <c r="G106" t="s">
        <v>218</v>
      </c>
      <c r="AX106" t="e">
        <f>#REF!</f>
        <v>#REF!</v>
      </c>
    </row>
    <row r="107" spans="1:50" x14ac:dyDescent="0.35">
      <c r="A107" t="s">
        <v>549</v>
      </c>
      <c r="B107" t="s">
        <v>1748</v>
      </c>
      <c r="C107" t="s">
        <v>1749</v>
      </c>
      <c r="D107" t="s">
        <v>292</v>
      </c>
      <c r="E107" t="s">
        <v>1505</v>
      </c>
      <c r="F107">
        <v>0</v>
      </c>
      <c r="G107" t="s">
        <v>218</v>
      </c>
      <c r="AX107" t="e">
        <f t="shared" si="3"/>
        <v>#REF!</v>
      </c>
    </row>
    <row r="108" spans="1:50" x14ac:dyDescent="0.35">
      <c r="A108" t="s">
        <v>552</v>
      </c>
      <c r="B108" t="s">
        <v>1750</v>
      </c>
      <c r="C108" t="s">
        <v>1751</v>
      </c>
      <c r="D108" t="s">
        <v>292</v>
      </c>
      <c r="E108" t="s">
        <v>1505</v>
      </c>
      <c r="F108">
        <v>0</v>
      </c>
      <c r="G108" t="s">
        <v>218</v>
      </c>
      <c r="AX108" t="e">
        <f t="shared" si="3"/>
        <v>#REF!</v>
      </c>
    </row>
    <row r="109" spans="1:50" x14ac:dyDescent="0.35">
      <c r="A109" t="s">
        <v>550</v>
      </c>
      <c r="B109" t="s">
        <v>1752</v>
      </c>
      <c r="C109" t="s">
        <v>551</v>
      </c>
      <c r="D109" t="s">
        <v>297</v>
      </c>
      <c r="E109" t="s">
        <v>1505</v>
      </c>
      <c r="F109">
        <v>0</v>
      </c>
      <c r="G109" t="s">
        <v>218</v>
      </c>
      <c r="AX109" t="e">
        <f t="shared" si="3"/>
        <v>#REF!</v>
      </c>
    </row>
    <row r="110" spans="1:50" x14ac:dyDescent="0.35">
      <c r="A110" t="s">
        <v>695</v>
      </c>
      <c r="B110" t="s">
        <v>1753</v>
      </c>
      <c r="C110" t="s">
        <v>696</v>
      </c>
      <c r="D110" t="s">
        <v>453</v>
      </c>
      <c r="E110" t="s">
        <v>1505</v>
      </c>
      <c r="F110">
        <v>0</v>
      </c>
      <c r="G110" t="s">
        <v>218</v>
      </c>
      <c r="AX110" t="e">
        <f t="shared" si="3"/>
        <v>#REF!</v>
      </c>
    </row>
    <row r="111" spans="1:50" x14ac:dyDescent="0.35">
      <c r="A111" t="s">
        <v>693</v>
      </c>
      <c r="B111" t="s">
        <v>1754</v>
      </c>
      <c r="C111" t="s">
        <v>694</v>
      </c>
      <c r="D111" t="s">
        <v>292</v>
      </c>
      <c r="E111" t="s">
        <v>1505</v>
      </c>
      <c r="F111">
        <v>0</v>
      </c>
      <c r="G111" t="s">
        <v>218</v>
      </c>
      <c r="AX111" t="e">
        <f t="shared" si="3"/>
        <v>#REF!</v>
      </c>
    </row>
    <row r="112" spans="1:50" x14ac:dyDescent="0.35">
      <c r="A112" t="s">
        <v>386</v>
      </c>
      <c r="B112" t="s">
        <v>1755</v>
      </c>
      <c r="C112" t="s">
        <v>1756</v>
      </c>
      <c r="D112" t="s">
        <v>292</v>
      </c>
      <c r="E112" t="s">
        <v>1505</v>
      </c>
      <c r="F112">
        <v>0</v>
      </c>
      <c r="G112" t="s">
        <v>218</v>
      </c>
      <c r="AX112" t="e">
        <f t="shared" si="3"/>
        <v>#REF!</v>
      </c>
    </row>
    <row r="113" spans="1:50" x14ac:dyDescent="0.35">
      <c r="A113" t="s">
        <v>491</v>
      </c>
      <c r="B113" t="s">
        <v>1757</v>
      </c>
      <c r="C113" t="s">
        <v>1758</v>
      </c>
      <c r="D113" t="s">
        <v>292</v>
      </c>
      <c r="E113" t="s">
        <v>1505</v>
      </c>
      <c r="F113">
        <v>0</v>
      </c>
      <c r="G113" t="s">
        <v>218</v>
      </c>
      <c r="AX113" t="e">
        <f>#REF!</f>
        <v>#REF!</v>
      </c>
    </row>
    <row r="114" spans="1:50" x14ac:dyDescent="0.35">
      <c r="A114" t="s">
        <v>1759</v>
      </c>
      <c r="B114" t="s">
        <v>1760</v>
      </c>
      <c r="C114" t="s">
        <v>1761</v>
      </c>
      <c r="D114" t="s">
        <v>292</v>
      </c>
      <c r="E114" t="s">
        <v>1505</v>
      </c>
      <c r="F114">
        <v>0</v>
      </c>
      <c r="G114" t="s">
        <v>218</v>
      </c>
      <c r="AX114" t="e">
        <f t="shared" si="3"/>
        <v>#REF!</v>
      </c>
    </row>
    <row r="115" spans="1:50" x14ac:dyDescent="0.35">
      <c r="A115" t="s">
        <v>1762</v>
      </c>
      <c r="B115" t="s">
        <v>1763</v>
      </c>
      <c r="C115" t="s">
        <v>1764</v>
      </c>
      <c r="D115" t="s">
        <v>297</v>
      </c>
      <c r="E115" t="s">
        <v>1505</v>
      </c>
      <c r="F115">
        <v>0</v>
      </c>
      <c r="G115" t="s">
        <v>218</v>
      </c>
      <c r="AX115" t="e">
        <f>#REF!</f>
        <v>#REF!</v>
      </c>
    </row>
    <row r="116" spans="1:50" x14ac:dyDescent="0.35">
      <c r="A116" t="s">
        <v>1765</v>
      </c>
      <c r="B116" t="s">
        <v>1766</v>
      </c>
      <c r="C116" t="s">
        <v>1767</v>
      </c>
      <c r="D116" t="s">
        <v>311</v>
      </c>
      <c r="E116" t="s">
        <v>1505</v>
      </c>
      <c r="F116">
        <v>0</v>
      </c>
      <c r="G116" t="s">
        <v>218</v>
      </c>
      <c r="AX116" t="e">
        <f t="shared" si="3"/>
        <v>#REF!</v>
      </c>
    </row>
    <row r="117" spans="1:50" x14ac:dyDescent="0.35">
      <c r="A117" t="s">
        <v>1768</v>
      </c>
      <c r="B117" t="s">
        <v>1769</v>
      </c>
      <c r="C117" t="s">
        <v>1770</v>
      </c>
      <c r="D117" t="s">
        <v>292</v>
      </c>
      <c r="E117" t="s">
        <v>1505</v>
      </c>
      <c r="F117">
        <v>0</v>
      </c>
      <c r="G117" t="s">
        <v>218</v>
      </c>
      <c r="AX117" t="e">
        <f>#REF!</f>
        <v>#REF!</v>
      </c>
    </row>
    <row r="118" spans="1:50" x14ac:dyDescent="0.35">
      <c r="A118" t="s">
        <v>1771</v>
      </c>
      <c r="B118" t="s">
        <v>1772</v>
      </c>
      <c r="C118" t="s">
        <v>1773</v>
      </c>
      <c r="D118" t="s">
        <v>292</v>
      </c>
      <c r="E118" t="s">
        <v>1505</v>
      </c>
      <c r="F118">
        <v>0</v>
      </c>
      <c r="G118" t="s">
        <v>218</v>
      </c>
      <c r="AX118" t="e">
        <f>#REF!</f>
        <v>#REF!</v>
      </c>
    </row>
    <row r="119" spans="1:50" x14ac:dyDescent="0.35">
      <c r="A119" t="s">
        <v>1774</v>
      </c>
      <c r="B119" t="s">
        <v>1775</v>
      </c>
      <c r="C119" t="s">
        <v>1776</v>
      </c>
      <c r="D119" t="s">
        <v>292</v>
      </c>
      <c r="E119" t="s">
        <v>1505</v>
      </c>
      <c r="F119">
        <v>0</v>
      </c>
      <c r="G119" t="s">
        <v>218</v>
      </c>
      <c r="AX119" t="e">
        <f t="shared" si="3"/>
        <v>#REF!</v>
      </c>
    </row>
    <row r="120" spans="1:50" x14ac:dyDescent="0.35">
      <c r="A120" t="s">
        <v>1777</v>
      </c>
      <c r="B120" t="s">
        <v>1778</v>
      </c>
      <c r="C120" t="s">
        <v>1779</v>
      </c>
      <c r="D120" t="s">
        <v>292</v>
      </c>
      <c r="E120" t="s">
        <v>1505</v>
      </c>
      <c r="F120">
        <v>0</v>
      </c>
      <c r="G120" t="s">
        <v>218</v>
      </c>
      <c r="AX120" t="e">
        <f>#REF!</f>
        <v>#REF!</v>
      </c>
    </row>
    <row r="121" spans="1:50" x14ac:dyDescent="0.35">
      <c r="A121" t="s">
        <v>1780</v>
      </c>
      <c r="B121" t="s">
        <v>1781</v>
      </c>
      <c r="C121" t="s">
        <v>1782</v>
      </c>
      <c r="D121" t="s">
        <v>292</v>
      </c>
      <c r="E121" t="s">
        <v>1505</v>
      </c>
      <c r="F121">
        <v>0</v>
      </c>
      <c r="G121" t="s">
        <v>218</v>
      </c>
      <c r="AX121" t="e">
        <f>#REF!</f>
        <v>#REF!</v>
      </c>
    </row>
    <row r="122" spans="1:50" x14ac:dyDescent="0.35">
      <c r="A122" t="s">
        <v>1783</v>
      </c>
      <c r="B122" t="s">
        <v>1784</v>
      </c>
      <c r="C122" t="s">
        <v>1785</v>
      </c>
      <c r="D122" t="s">
        <v>292</v>
      </c>
      <c r="E122" t="s">
        <v>1505</v>
      </c>
      <c r="F122">
        <v>0</v>
      </c>
      <c r="G122" t="s">
        <v>218</v>
      </c>
      <c r="AX122" t="e">
        <f>#REF!</f>
        <v>#REF!</v>
      </c>
    </row>
    <row r="123" spans="1:50" x14ac:dyDescent="0.35">
      <c r="A123" t="s">
        <v>1786</v>
      </c>
      <c r="B123" t="s">
        <v>1787</v>
      </c>
      <c r="C123" t="s">
        <v>1788</v>
      </c>
      <c r="D123" t="s">
        <v>292</v>
      </c>
      <c r="E123" t="s">
        <v>1505</v>
      </c>
      <c r="F123">
        <v>0</v>
      </c>
      <c r="G123" t="s">
        <v>218</v>
      </c>
      <c r="AX123" t="e">
        <f t="shared" si="3"/>
        <v>#REF!</v>
      </c>
    </row>
    <row r="124" spans="1:50" x14ac:dyDescent="0.35">
      <c r="A124" t="s">
        <v>1789</v>
      </c>
      <c r="B124" t="s">
        <v>1790</v>
      </c>
      <c r="C124" t="s">
        <v>1791</v>
      </c>
      <c r="D124" t="s">
        <v>292</v>
      </c>
      <c r="E124" t="s">
        <v>1505</v>
      </c>
      <c r="F124">
        <v>0</v>
      </c>
      <c r="G124" t="s">
        <v>218</v>
      </c>
      <c r="AX124" t="e">
        <f t="shared" si="3"/>
        <v>#REF!</v>
      </c>
    </row>
    <row r="125" spans="1:50" x14ac:dyDescent="0.35">
      <c r="A125" t="s">
        <v>1792</v>
      </c>
      <c r="B125" t="s">
        <v>1793</v>
      </c>
      <c r="C125" t="s">
        <v>1794</v>
      </c>
      <c r="D125" t="s">
        <v>292</v>
      </c>
      <c r="E125" t="s">
        <v>1505</v>
      </c>
      <c r="F125">
        <v>0</v>
      </c>
      <c r="G125" t="s">
        <v>218</v>
      </c>
      <c r="AX125" t="e">
        <f t="shared" si="3"/>
        <v>#REF!</v>
      </c>
    </row>
    <row r="126" spans="1:50" x14ac:dyDescent="0.35">
      <c r="A126" t="s">
        <v>1795</v>
      </c>
      <c r="B126" t="s">
        <v>1796</v>
      </c>
      <c r="C126" t="s">
        <v>1797</v>
      </c>
      <c r="D126" t="s">
        <v>292</v>
      </c>
      <c r="E126" t="s">
        <v>1505</v>
      </c>
      <c r="F126">
        <v>0</v>
      </c>
      <c r="G126" t="s">
        <v>218</v>
      </c>
      <c r="AX126" t="e">
        <f t="shared" si="3"/>
        <v>#REF!</v>
      </c>
    </row>
    <row r="127" spans="1:50" x14ac:dyDescent="0.35">
      <c r="A127" t="s">
        <v>469</v>
      </c>
      <c r="B127" t="s">
        <v>1798</v>
      </c>
      <c r="C127" t="s">
        <v>1799</v>
      </c>
      <c r="D127" t="s">
        <v>292</v>
      </c>
      <c r="E127" t="s">
        <v>1505</v>
      </c>
      <c r="F127">
        <v>0</v>
      </c>
      <c r="G127" t="s">
        <v>218</v>
      </c>
      <c r="AX127" t="e">
        <f t="shared" si="3"/>
        <v>#REF!</v>
      </c>
    </row>
    <row r="128" spans="1:50" x14ac:dyDescent="0.35">
      <c r="A128" t="s">
        <v>526</v>
      </c>
      <c r="B128" t="s">
        <v>1800</v>
      </c>
      <c r="C128" t="s">
        <v>1801</v>
      </c>
      <c r="D128" t="s">
        <v>292</v>
      </c>
      <c r="E128" t="s">
        <v>1505</v>
      </c>
      <c r="F128">
        <v>0</v>
      </c>
      <c r="G128" t="s">
        <v>218</v>
      </c>
      <c r="AX128" t="e">
        <f>#REF!</f>
        <v>#REF!</v>
      </c>
    </row>
    <row r="129" spans="1:50" x14ac:dyDescent="0.35">
      <c r="A129" t="s">
        <v>356</v>
      </c>
      <c r="B129" t="s">
        <v>1802</v>
      </c>
      <c r="C129" t="s">
        <v>1803</v>
      </c>
      <c r="D129" t="s">
        <v>292</v>
      </c>
      <c r="E129" t="s">
        <v>1505</v>
      </c>
      <c r="F129">
        <v>0</v>
      </c>
      <c r="G129" t="s">
        <v>218</v>
      </c>
      <c r="AX129" t="e">
        <f t="shared" ref="AX129:AX158" si="4">AX128</f>
        <v>#REF!</v>
      </c>
    </row>
    <row r="130" spans="1:50" x14ac:dyDescent="0.35">
      <c r="A130" t="s">
        <v>540</v>
      </c>
      <c r="B130" t="s">
        <v>1804</v>
      </c>
      <c r="C130" t="s">
        <v>1805</v>
      </c>
      <c r="D130" t="s">
        <v>292</v>
      </c>
      <c r="E130" t="s">
        <v>1505</v>
      </c>
      <c r="F130">
        <v>0</v>
      </c>
      <c r="G130" t="s">
        <v>218</v>
      </c>
      <c r="AX130" t="e">
        <f t="shared" si="4"/>
        <v>#REF!</v>
      </c>
    </row>
    <row r="131" spans="1:50" x14ac:dyDescent="0.35">
      <c r="A131" t="s">
        <v>341</v>
      </c>
      <c r="B131" t="s">
        <v>1806</v>
      </c>
      <c r="C131" t="s">
        <v>1807</v>
      </c>
      <c r="D131" t="s">
        <v>292</v>
      </c>
      <c r="E131" t="s">
        <v>1505</v>
      </c>
      <c r="F131">
        <v>0</v>
      </c>
      <c r="G131" t="s">
        <v>218</v>
      </c>
      <c r="AX131" t="e">
        <f t="shared" si="4"/>
        <v>#REF!</v>
      </c>
    </row>
    <row r="132" spans="1:50" x14ac:dyDescent="0.35">
      <c r="A132" t="s">
        <v>338</v>
      </c>
      <c r="B132" t="s">
        <v>1808</v>
      </c>
      <c r="C132" t="s">
        <v>1809</v>
      </c>
      <c r="D132" t="s">
        <v>292</v>
      </c>
      <c r="E132" t="s">
        <v>1505</v>
      </c>
      <c r="F132">
        <v>0</v>
      </c>
      <c r="G132" t="s">
        <v>218</v>
      </c>
      <c r="AX132" t="e">
        <f t="shared" si="4"/>
        <v>#REF!</v>
      </c>
    </row>
    <row r="133" spans="1:50" x14ac:dyDescent="0.35">
      <c r="A133" t="s">
        <v>339</v>
      </c>
      <c r="B133" t="s">
        <v>1810</v>
      </c>
      <c r="C133" t="s">
        <v>1811</v>
      </c>
      <c r="D133" t="s">
        <v>292</v>
      </c>
      <c r="E133" t="s">
        <v>1505</v>
      </c>
      <c r="F133">
        <v>0</v>
      </c>
      <c r="G133" t="s">
        <v>218</v>
      </c>
      <c r="AX133" t="e">
        <f t="shared" si="4"/>
        <v>#REF!</v>
      </c>
    </row>
    <row r="134" spans="1:50" x14ac:dyDescent="0.35">
      <c r="A134" t="s">
        <v>470</v>
      </c>
      <c r="B134" t="s">
        <v>1812</v>
      </c>
      <c r="C134" t="s">
        <v>1813</v>
      </c>
      <c r="D134" t="s">
        <v>292</v>
      </c>
      <c r="E134" t="s">
        <v>1505</v>
      </c>
      <c r="F134">
        <v>0</v>
      </c>
      <c r="G134" t="s">
        <v>218</v>
      </c>
      <c r="AX134" t="e">
        <f>#REF!</f>
        <v>#REF!</v>
      </c>
    </row>
    <row r="135" spans="1:50" x14ac:dyDescent="0.35">
      <c r="A135" t="s">
        <v>490</v>
      </c>
      <c r="B135" t="s">
        <v>1814</v>
      </c>
      <c r="C135" t="s">
        <v>1815</v>
      </c>
      <c r="D135" t="s">
        <v>292</v>
      </c>
      <c r="E135" t="s">
        <v>1505</v>
      </c>
      <c r="F135">
        <v>0</v>
      </c>
      <c r="G135" t="s">
        <v>218</v>
      </c>
      <c r="AX135" t="e">
        <f t="shared" si="4"/>
        <v>#REF!</v>
      </c>
    </row>
    <row r="136" spans="1:50" x14ac:dyDescent="0.35">
      <c r="A136" t="s">
        <v>580</v>
      </c>
      <c r="B136" t="s">
        <v>1816</v>
      </c>
      <c r="C136" t="s">
        <v>1817</v>
      </c>
      <c r="D136" t="s">
        <v>292</v>
      </c>
      <c r="E136" t="s">
        <v>1505</v>
      </c>
      <c r="F136">
        <v>0</v>
      </c>
      <c r="G136" t="s">
        <v>218</v>
      </c>
      <c r="AX136" t="e">
        <f>#REF!</f>
        <v>#REF!</v>
      </c>
    </row>
    <row r="137" spans="1:50" x14ac:dyDescent="0.35">
      <c r="A137" t="s">
        <v>553</v>
      </c>
      <c r="B137" t="s">
        <v>1818</v>
      </c>
      <c r="C137" t="s">
        <v>1819</v>
      </c>
      <c r="D137" t="s">
        <v>292</v>
      </c>
      <c r="E137" t="s">
        <v>1505</v>
      </c>
      <c r="F137">
        <v>0</v>
      </c>
      <c r="G137" t="s">
        <v>218</v>
      </c>
      <c r="AX137" t="e">
        <f t="shared" si="4"/>
        <v>#REF!</v>
      </c>
    </row>
    <row r="138" spans="1:50" x14ac:dyDescent="0.35">
      <c r="A138" t="s">
        <v>1820</v>
      </c>
      <c r="B138" t="s">
        <v>1821</v>
      </c>
      <c r="C138" t="s">
        <v>1822</v>
      </c>
      <c r="D138" t="s">
        <v>292</v>
      </c>
      <c r="E138" t="s">
        <v>1505</v>
      </c>
      <c r="F138">
        <v>0</v>
      </c>
      <c r="G138" t="s">
        <v>218</v>
      </c>
      <c r="AX138" t="e">
        <f>#REF!</f>
        <v>#REF!</v>
      </c>
    </row>
    <row r="139" spans="1:50" x14ac:dyDescent="0.35">
      <c r="A139" t="s">
        <v>1823</v>
      </c>
      <c r="B139" t="s">
        <v>1824</v>
      </c>
      <c r="C139" t="s">
        <v>1825</v>
      </c>
      <c r="D139" t="s">
        <v>292</v>
      </c>
      <c r="E139" t="s">
        <v>1505</v>
      </c>
      <c r="F139">
        <v>0</v>
      </c>
      <c r="G139" t="s">
        <v>218</v>
      </c>
      <c r="AX139" t="e">
        <f t="shared" si="4"/>
        <v>#REF!</v>
      </c>
    </row>
    <row r="140" spans="1:50" x14ac:dyDescent="0.35">
      <c r="A140" t="s">
        <v>1826</v>
      </c>
      <c r="B140" t="s">
        <v>1827</v>
      </c>
      <c r="C140" t="s">
        <v>1828</v>
      </c>
      <c r="D140" t="s">
        <v>292</v>
      </c>
      <c r="E140" t="s">
        <v>1505</v>
      </c>
      <c r="F140">
        <v>0</v>
      </c>
      <c r="G140" t="s">
        <v>218</v>
      </c>
      <c r="AX140" t="e">
        <f>#REF!</f>
        <v>#REF!</v>
      </c>
    </row>
    <row r="141" spans="1:50" x14ac:dyDescent="0.35">
      <c r="A141" t="s">
        <v>1829</v>
      </c>
      <c r="B141" t="s">
        <v>1830</v>
      </c>
      <c r="C141" t="s">
        <v>1831</v>
      </c>
      <c r="D141" t="s">
        <v>292</v>
      </c>
      <c r="E141" t="s">
        <v>1505</v>
      </c>
      <c r="F141">
        <v>8</v>
      </c>
      <c r="G141">
        <v>723.68</v>
      </c>
      <c r="AX141" t="e">
        <f>#REF!</f>
        <v>#REF!</v>
      </c>
    </row>
    <row r="142" spans="1:50" x14ac:dyDescent="0.35">
      <c r="A142" t="s">
        <v>1832</v>
      </c>
      <c r="B142" t="s">
        <v>1833</v>
      </c>
      <c r="C142" t="s">
        <v>1834</v>
      </c>
      <c r="D142" t="s">
        <v>292</v>
      </c>
      <c r="E142" t="s">
        <v>1505</v>
      </c>
      <c r="F142">
        <v>0</v>
      </c>
      <c r="G142" t="s">
        <v>218</v>
      </c>
      <c r="AX142" t="e">
        <f t="shared" si="4"/>
        <v>#REF!</v>
      </c>
    </row>
    <row r="143" spans="1:50" x14ac:dyDescent="0.35">
      <c r="A143" t="s">
        <v>1835</v>
      </c>
      <c r="B143" t="s">
        <v>1836</v>
      </c>
      <c r="C143" t="s">
        <v>1837</v>
      </c>
      <c r="D143" t="s">
        <v>292</v>
      </c>
      <c r="E143" t="s">
        <v>1505</v>
      </c>
      <c r="F143">
        <v>0</v>
      </c>
      <c r="G143" t="s">
        <v>218</v>
      </c>
      <c r="AX143" t="e">
        <f t="shared" si="4"/>
        <v>#REF!</v>
      </c>
    </row>
    <row r="144" spans="1:50" x14ac:dyDescent="0.35">
      <c r="A144" t="s">
        <v>633</v>
      </c>
      <c r="B144" t="s">
        <v>1838</v>
      </c>
      <c r="C144" t="s">
        <v>634</v>
      </c>
      <c r="D144" t="s">
        <v>292</v>
      </c>
      <c r="E144" t="s">
        <v>1505</v>
      </c>
      <c r="F144">
        <v>0</v>
      </c>
      <c r="G144" t="s">
        <v>218</v>
      </c>
      <c r="AX144" t="e">
        <f>#REF!</f>
        <v>#REF!</v>
      </c>
    </row>
    <row r="145" spans="1:50" x14ac:dyDescent="0.35">
      <c r="A145" t="s">
        <v>632</v>
      </c>
      <c r="B145" t="s">
        <v>1839</v>
      </c>
      <c r="C145" t="s">
        <v>1840</v>
      </c>
      <c r="D145" t="s">
        <v>292</v>
      </c>
      <c r="E145" t="s">
        <v>1505</v>
      </c>
      <c r="F145">
        <v>0</v>
      </c>
      <c r="G145" t="s">
        <v>218</v>
      </c>
      <c r="AX145" t="e">
        <f t="shared" si="4"/>
        <v>#REF!</v>
      </c>
    </row>
    <row r="146" spans="1:50" x14ac:dyDescent="0.35">
      <c r="A146" t="s">
        <v>1841</v>
      </c>
      <c r="B146" t="s">
        <v>1842</v>
      </c>
      <c r="C146" t="s">
        <v>1843</v>
      </c>
      <c r="D146" t="s">
        <v>292</v>
      </c>
      <c r="E146" t="s">
        <v>1505</v>
      </c>
      <c r="F146">
        <v>0</v>
      </c>
      <c r="G146" t="s">
        <v>218</v>
      </c>
      <c r="AX146" t="e">
        <f>#REF!</f>
        <v>#REF!</v>
      </c>
    </row>
    <row r="147" spans="1:50" x14ac:dyDescent="0.35">
      <c r="A147" t="s">
        <v>541</v>
      </c>
      <c r="B147" t="s">
        <v>1844</v>
      </c>
      <c r="C147" t="s">
        <v>1845</v>
      </c>
      <c r="D147" t="s">
        <v>292</v>
      </c>
      <c r="E147" t="s">
        <v>1505</v>
      </c>
      <c r="F147">
        <v>0</v>
      </c>
      <c r="G147" t="s">
        <v>218</v>
      </c>
      <c r="AX147" t="e">
        <f t="shared" si="4"/>
        <v>#REF!</v>
      </c>
    </row>
    <row r="148" spans="1:50" x14ac:dyDescent="0.35">
      <c r="A148" t="s">
        <v>1846</v>
      </c>
      <c r="B148" t="s">
        <v>1847</v>
      </c>
      <c r="C148" t="s">
        <v>1848</v>
      </c>
      <c r="D148" t="s">
        <v>292</v>
      </c>
      <c r="E148" t="s">
        <v>1505</v>
      </c>
      <c r="F148">
        <v>0</v>
      </c>
      <c r="G148" t="s">
        <v>218</v>
      </c>
      <c r="AX148" t="e">
        <f>#REF!</f>
        <v>#REF!</v>
      </c>
    </row>
    <row r="149" spans="1:50" x14ac:dyDescent="0.35">
      <c r="A149" t="s">
        <v>70</v>
      </c>
      <c r="B149" t="s">
        <v>71</v>
      </c>
      <c r="C149" t="s">
        <v>1849</v>
      </c>
      <c r="D149" t="s">
        <v>292</v>
      </c>
      <c r="E149" t="s">
        <v>1505</v>
      </c>
      <c r="F149">
        <v>1</v>
      </c>
      <c r="G149">
        <v>112.6</v>
      </c>
      <c r="AX149" t="e">
        <f t="shared" si="4"/>
        <v>#REF!</v>
      </c>
    </row>
    <row r="150" spans="1:50" x14ac:dyDescent="0.35">
      <c r="A150" t="s">
        <v>388</v>
      </c>
      <c r="B150" t="s">
        <v>1850</v>
      </c>
      <c r="C150" t="s">
        <v>1851</v>
      </c>
      <c r="D150" t="s">
        <v>292</v>
      </c>
      <c r="E150" t="s">
        <v>1505</v>
      </c>
      <c r="F150">
        <v>0</v>
      </c>
      <c r="G150" t="s">
        <v>218</v>
      </c>
      <c r="AX150" t="e">
        <f>#REF!</f>
        <v>#REF!</v>
      </c>
    </row>
    <row r="151" spans="1:50" x14ac:dyDescent="0.35">
      <c r="A151" t="s">
        <v>86</v>
      </c>
      <c r="B151" t="s">
        <v>1852</v>
      </c>
      <c r="C151" t="s">
        <v>1853</v>
      </c>
      <c r="D151" t="s">
        <v>292</v>
      </c>
      <c r="E151" t="s">
        <v>1505</v>
      </c>
      <c r="F151">
        <v>9</v>
      </c>
      <c r="G151">
        <v>1014.57</v>
      </c>
      <c r="AX151" t="e">
        <f t="shared" si="4"/>
        <v>#REF!</v>
      </c>
    </row>
    <row r="152" spans="1:50" x14ac:dyDescent="0.35">
      <c r="A152" t="s">
        <v>1854</v>
      </c>
      <c r="B152" t="s">
        <v>1855</v>
      </c>
      <c r="C152" t="s">
        <v>1856</v>
      </c>
      <c r="D152" t="s">
        <v>292</v>
      </c>
      <c r="E152" t="s">
        <v>1505</v>
      </c>
      <c r="F152">
        <v>0</v>
      </c>
      <c r="G152" t="s">
        <v>218</v>
      </c>
      <c r="AX152" t="e">
        <f>#REF!</f>
        <v>#REF!</v>
      </c>
    </row>
    <row r="153" spans="1:50" x14ac:dyDescent="0.35">
      <c r="A153" t="s">
        <v>387</v>
      </c>
      <c r="B153" t="s">
        <v>1857</v>
      </c>
      <c r="C153" t="s">
        <v>1858</v>
      </c>
      <c r="D153" t="s">
        <v>292</v>
      </c>
      <c r="E153" t="s">
        <v>1505</v>
      </c>
      <c r="F153">
        <v>0</v>
      </c>
      <c r="G153" t="s">
        <v>218</v>
      </c>
      <c r="AX153" t="e">
        <f>#REF!</f>
        <v>#REF!</v>
      </c>
    </row>
    <row r="154" spans="1:50" x14ac:dyDescent="0.35">
      <c r="A154" t="s">
        <v>1859</v>
      </c>
      <c r="B154" t="s">
        <v>1860</v>
      </c>
      <c r="C154" t="s">
        <v>1861</v>
      </c>
      <c r="D154" t="s">
        <v>292</v>
      </c>
      <c r="E154" t="s">
        <v>1505</v>
      </c>
      <c r="F154">
        <v>9</v>
      </c>
      <c r="G154">
        <v>973.98</v>
      </c>
      <c r="AX154" t="e">
        <f>#REF!</f>
        <v>#REF!</v>
      </c>
    </row>
    <row r="155" spans="1:50" x14ac:dyDescent="0.35">
      <c r="A155" t="s">
        <v>76</v>
      </c>
      <c r="B155" t="s">
        <v>77</v>
      </c>
      <c r="C155" t="s">
        <v>1862</v>
      </c>
      <c r="D155" t="s">
        <v>292</v>
      </c>
      <c r="E155" t="s">
        <v>1505</v>
      </c>
      <c r="F155">
        <v>0</v>
      </c>
      <c r="G155" t="s">
        <v>218</v>
      </c>
      <c r="AX155" t="e">
        <f>#REF!</f>
        <v>#REF!</v>
      </c>
    </row>
    <row r="156" spans="1:50" x14ac:dyDescent="0.35">
      <c r="A156" t="s">
        <v>417</v>
      </c>
      <c r="B156" t="s">
        <v>1863</v>
      </c>
      <c r="C156" t="s">
        <v>1864</v>
      </c>
      <c r="D156" t="s">
        <v>292</v>
      </c>
      <c r="E156" t="s">
        <v>1505</v>
      </c>
      <c r="F156">
        <v>0</v>
      </c>
      <c r="G156" t="s">
        <v>218</v>
      </c>
      <c r="AX156" t="e">
        <f t="shared" si="4"/>
        <v>#REF!</v>
      </c>
    </row>
    <row r="157" spans="1:50" x14ac:dyDescent="0.35">
      <c r="A157" t="s">
        <v>416</v>
      </c>
      <c r="B157" t="s">
        <v>1865</v>
      </c>
      <c r="C157" t="s">
        <v>1866</v>
      </c>
      <c r="D157" t="s">
        <v>292</v>
      </c>
      <c r="E157" t="s">
        <v>1505</v>
      </c>
      <c r="F157">
        <v>0</v>
      </c>
      <c r="G157" t="s">
        <v>218</v>
      </c>
      <c r="AX157" t="e">
        <f t="shared" si="4"/>
        <v>#REF!</v>
      </c>
    </row>
    <row r="158" spans="1:50" x14ac:dyDescent="0.35">
      <c r="A158" t="s">
        <v>418</v>
      </c>
      <c r="B158" t="s">
        <v>1867</v>
      </c>
      <c r="C158" t="s">
        <v>1868</v>
      </c>
      <c r="D158" t="s">
        <v>292</v>
      </c>
      <c r="E158" t="s">
        <v>1505</v>
      </c>
      <c r="F158">
        <v>0</v>
      </c>
      <c r="G158" t="s">
        <v>218</v>
      </c>
      <c r="AX158" t="e">
        <f t="shared" si="4"/>
        <v>#REF!</v>
      </c>
    </row>
    <row r="159" spans="1:50" x14ac:dyDescent="0.35">
      <c r="A159" t="s">
        <v>80</v>
      </c>
      <c r="B159" t="s">
        <v>81</v>
      </c>
      <c r="C159" t="s">
        <v>1869</v>
      </c>
      <c r="D159" t="s">
        <v>292</v>
      </c>
      <c r="E159" t="s">
        <v>1505</v>
      </c>
      <c r="F159">
        <v>0</v>
      </c>
      <c r="G159" t="s">
        <v>218</v>
      </c>
      <c r="AX159" t="e">
        <f>#REF!</f>
        <v>#REF!</v>
      </c>
    </row>
    <row r="160" spans="1:50" x14ac:dyDescent="0.35">
      <c r="A160" t="s">
        <v>82</v>
      </c>
      <c r="B160" t="s">
        <v>83</v>
      </c>
      <c r="C160" t="s">
        <v>1870</v>
      </c>
      <c r="D160" t="s">
        <v>292</v>
      </c>
      <c r="E160" t="s">
        <v>1505</v>
      </c>
      <c r="F160">
        <v>1</v>
      </c>
      <c r="G160">
        <v>105.56</v>
      </c>
      <c r="AX160" t="e">
        <f>#REF!</f>
        <v>#REF!</v>
      </c>
    </row>
    <row r="161" spans="1:50" x14ac:dyDescent="0.35">
      <c r="A161" t="s">
        <v>380</v>
      </c>
      <c r="B161" t="s">
        <v>1871</v>
      </c>
      <c r="C161" t="s">
        <v>1872</v>
      </c>
      <c r="D161" t="s">
        <v>292</v>
      </c>
      <c r="E161" t="s">
        <v>1505</v>
      </c>
      <c r="F161">
        <v>0</v>
      </c>
      <c r="G161" t="s">
        <v>218</v>
      </c>
      <c r="AX161" t="e">
        <f>#REF!</f>
        <v>#REF!</v>
      </c>
    </row>
    <row r="162" spans="1:50" x14ac:dyDescent="0.35">
      <c r="A162" t="s">
        <v>403</v>
      </c>
      <c r="B162" t="s">
        <v>1873</v>
      </c>
      <c r="C162" t="s">
        <v>1874</v>
      </c>
      <c r="D162" t="s">
        <v>297</v>
      </c>
      <c r="E162" t="s">
        <v>1505</v>
      </c>
      <c r="F162">
        <v>0</v>
      </c>
      <c r="G162" t="s">
        <v>218</v>
      </c>
      <c r="AX162" t="e">
        <f>#REF!</f>
        <v>#REF!</v>
      </c>
    </row>
    <row r="163" spans="1:50" x14ac:dyDescent="0.35">
      <c r="A163" t="s">
        <v>337</v>
      </c>
      <c r="B163" t="s">
        <v>1875</v>
      </c>
      <c r="C163" t="s">
        <v>1876</v>
      </c>
      <c r="D163" t="s">
        <v>292</v>
      </c>
      <c r="E163" t="s">
        <v>1505</v>
      </c>
      <c r="F163">
        <v>0</v>
      </c>
      <c r="G163" t="s">
        <v>218</v>
      </c>
      <c r="AX163" t="e">
        <f>#REF!</f>
        <v>#REF!</v>
      </c>
    </row>
    <row r="164" spans="1:50" x14ac:dyDescent="0.35">
      <c r="A164" t="s">
        <v>391</v>
      </c>
      <c r="B164" t="s">
        <v>1878</v>
      </c>
      <c r="C164" t="s">
        <v>1879</v>
      </c>
      <c r="D164" t="s">
        <v>292</v>
      </c>
      <c r="E164" t="s">
        <v>1505</v>
      </c>
      <c r="F164">
        <v>0</v>
      </c>
      <c r="G164" t="s">
        <v>218</v>
      </c>
      <c r="AX164" t="e">
        <f>#REF!</f>
        <v>#REF!</v>
      </c>
    </row>
    <row r="165" spans="1:50" x14ac:dyDescent="0.35">
      <c r="A165" t="s">
        <v>1880</v>
      </c>
      <c r="B165" t="s">
        <v>1881</v>
      </c>
      <c r="C165" t="s">
        <v>1882</v>
      </c>
      <c r="D165" t="s">
        <v>292</v>
      </c>
      <c r="E165" t="s">
        <v>1505</v>
      </c>
      <c r="F165">
        <v>0</v>
      </c>
      <c r="G165" t="s">
        <v>218</v>
      </c>
      <c r="AX165" t="e">
        <f>#REF!</f>
        <v>#REF!</v>
      </c>
    </row>
    <row r="166" spans="1:50" x14ac:dyDescent="0.35">
      <c r="A166" t="s">
        <v>355</v>
      </c>
      <c r="B166" t="s">
        <v>1883</v>
      </c>
      <c r="C166" t="s">
        <v>1884</v>
      </c>
      <c r="D166" t="s">
        <v>292</v>
      </c>
      <c r="E166" t="s">
        <v>1505</v>
      </c>
      <c r="F166">
        <v>0</v>
      </c>
      <c r="G166" t="s">
        <v>218</v>
      </c>
      <c r="AX166" t="e">
        <f>#REF!</f>
        <v>#REF!</v>
      </c>
    </row>
    <row r="167" spans="1:50" x14ac:dyDescent="0.35">
      <c r="A167" t="s">
        <v>405</v>
      </c>
      <c r="B167" t="s">
        <v>1885</v>
      </c>
      <c r="C167" t="s">
        <v>1886</v>
      </c>
      <c r="D167" t="s">
        <v>292</v>
      </c>
      <c r="E167" t="s">
        <v>1505</v>
      </c>
      <c r="F167">
        <v>4</v>
      </c>
      <c r="G167">
        <v>983.44</v>
      </c>
      <c r="AX167" t="e">
        <f>#REF!</f>
        <v>#REF!</v>
      </c>
    </row>
    <row r="168" spans="1:50" x14ac:dyDescent="0.35">
      <c r="A168" t="s">
        <v>389</v>
      </c>
      <c r="B168" t="s">
        <v>1887</v>
      </c>
      <c r="C168" t="s">
        <v>1888</v>
      </c>
      <c r="D168" t="s">
        <v>292</v>
      </c>
      <c r="E168" t="s">
        <v>1505</v>
      </c>
      <c r="F168">
        <v>0</v>
      </c>
      <c r="G168" t="s">
        <v>218</v>
      </c>
      <c r="AX168" t="e">
        <f>#REF!</f>
        <v>#REF!</v>
      </c>
    </row>
    <row r="169" spans="1:50" x14ac:dyDescent="0.35">
      <c r="A169" t="s">
        <v>390</v>
      </c>
      <c r="B169" t="s">
        <v>1889</v>
      </c>
      <c r="C169" t="s">
        <v>1890</v>
      </c>
      <c r="D169" t="s">
        <v>292</v>
      </c>
      <c r="E169" t="s">
        <v>1505</v>
      </c>
      <c r="F169">
        <v>0</v>
      </c>
      <c r="G169" t="s">
        <v>218</v>
      </c>
      <c r="AX169" t="e">
        <f t="shared" ref="AX169:AX172" si="5">AX168</f>
        <v>#REF!</v>
      </c>
    </row>
    <row r="170" spans="1:50" x14ac:dyDescent="0.35">
      <c r="A170" t="s">
        <v>328</v>
      </c>
      <c r="B170" t="s">
        <v>1891</v>
      </c>
      <c r="C170" t="s">
        <v>1892</v>
      </c>
      <c r="D170" t="s">
        <v>292</v>
      </c>
      <c r="E170" t="s">
        <v>1505</v>
      </c>
      <c r="F170">
        <v>0</v>
      </c>
      <c r="G170" t="s">
        <v>218</v>
      </c>
      <c r="AX170" t="e">
        <f>#REF!</f>
        <v>#REF!</v>
      </c>
    </row>
    <row r="171" spans="1:50" x14ac:dyDescent="0.35">
      <c r="A171" t="s">
        <v>1893</v>
      </c>
      <c r="B171" t="s">
        <v>1894</v>
      </c>
      <c r="C171" t="s">
        <v>1895</v>
      </c>
      <c r="D171" t="s">
        <v>292</v>
      </c>
      <c r="E171" t="s">
        <v>1505</v>
      </c>
      <c r="F171">
        <v>0</v>
      </c>
      <c r="G171" t="s">
        <v>218</v>
      </c>
      <c r="AX171" t="e">
        <f>#REF!</f>
        <v>#REF!</v>
      </c>
    </row>
    <row r="172" spans="1:50" x14ac:dyDescent="0.35">
      <c r="A172" t="s">
        <v>95</v>
      </c>
      <c r="B172" t="s">
        <v>96</v>
      </c>
      <c r="C172" t="s">
        <v>1896</v>
      </c>
      <c r="D172" t="s">
        <v>292</v>
      </c>
      <c r="E172" t="s">
        <v>1505</v>
      </c>
      <c r="F172">
        <v>0</v>
      </c>
      <c r="G172" t="s">
        <v>218</v>
      </c>
      <c r="AX172" t="e">
        <f t="shared" si="5"/>
        <v>#REF!</v>
      </c>
    </row>
    <row r="173" spans="1:50" x14ac:dyDescent="0.35">
      <c r="A173" t="s">
        <v>336</v>
      </c>
      <c r="B173" t="s">
        <v>1897</v>
      </c>
      <c r="C173" t="s">
        <v>1898</v>
      </c>
      <c r="D173" t="s">
        <v>292</v>
      </c>
      <c r="E173" t="s">
        <v>1505</v>
      </c>
      <c r="F173">
        <v>0</v>
      </c>
      <c r="G173" t="s">
        <v>218</v>
      </c>
      <c r="AX173" t="e">
        <f>#REF!</f>
        <v>#REF!</v>
      </c>
    </row>
    <row r="174" spans="1:50" x14ac:dyDescent="0.35">
      <c r="A174" t="s">
        <v>319</v>
      </c>
      <c r="B174" t="s">
        <v>1899</v>
      </c>
      <c r="C174" t="s">
        <v>1900</v>
      </c>
      <c r="D174" t="s">
        <v>292</v>
      </c>
      <c r="E174" t="s">
        <v>1505</v>
      </c>
      <c r="F174">
        <v>0</v>
      </c>
      <c r="G174" t="s">
        <v>218</v>
      </c>
      <c r="AX174" t="e">
        <f>#REF!</f>
        <v>#REF!</v>
      </c>
    </row>
    <row r="175" spans="1:50" x14ac:dyDescent="0.35">
      <c r="A175" t="s">
        <v>318</v>
      </c>
      <c r="B175" t="s">
        <v>1901</v>
      </c>
      <c r="C175" t="s">
        <v>1902</v>
      </c>
      <c r="D175" t="s">
        <v>292</v>
      </c>
      <c r="E175" t="s">
        <v>1505</v>
      </c>
      <c r="F175">
        <v>0</v>
      </c>
      <c r="G175" t="s">
        <v>218</v>
      </c>
      <c r="AX175" t="e">
        <f>#REF!</f>
        <v>#REF!</v>
      </c>
    </row>
    <row r="176" spans="1:50" x14ac:dyDescent="0.35">
      <c r="A176" t="s">
        <v>99</v>
      </c>
      <c r="B176" t="s">
        <v>100</v>
      </c>
      <c r="C176" t="s">
        <v>1903</v>
      </c>
      <c r="D176" t="s">
        <v>292</v>
      </c>
      <c r="E176" t="s">
        <v>1505</v>
      </c>
      <c r="F176">
        <v>0</v>
      </c>
      <c r="G176" t="s">
        <v>218</v>
      </c>
      <c r="AX176" t="e">
        <f>#REF!</f>
        <v>#REF!</v>
      </c>
    </row>
    <row r="177" spans="1:50" x14ac:dyDescent="0.35">
      <c r="A177" t="s">
        <v>593</v>
      </c>
      <c r="B177" t="s">
        <v>1904</v>
      </c>
      <c r="C177" t="s">
        <v>1905</v>
      </c>
      <c r="D177" t="s">
        <v>292</v>
      </c>
      <c r="E177" t="s">
        <v>1505</v>
      </c>
      <c r="F177">
        <v>0</v>
      </c>
      <c r="G177" t="s">
        <v>218</v>
      </c>
      <c r="AX177" t="e">
        <f t="shared" ref="AX177:AX188" si="6">AX176</f>
        <v>#REF!</v>
      </c>
    </row>
    <row r="178" spans="1:50" x14ac:dyDescent="0.35">
      <c r="A178" t="s">
        <v>542</v>
      </c>
      <c r="B178" t="s">
        <v>1906</v>
      </c>
      <c r="C178" t="s">
        <v>1907</v>
      </c>
      <c r="D178" t="s">
        <v>292</v>
      </c>
      <c r="E178" t="s">
        <v>1505</v>
      </c>
      <c r="F178">
        <v>4</v>
      </c>
      <c r="G178">
        <v>863.88</v>
      </c>
      <c r="AX178" t="e">
        <f>#REF!</f>
        <v>#REF!</v>
      </c>
    </row>
    <row r="179" spans="1:50" x14ac:dyDescent="0.35">
      <c r="A179" t="s">
        <v>1908</v>
      </c>
      <c r="B179" t="s">
        <v>1909</v>
      </c>
      <c r="C179" t="s">
        <v>1910</v>
      </c>
      <c r="D179" t="s">
        <v>292</v>
      </c>
      <c r="E179" t="s">
        <v>1505</v>
      </c>
      <c r="F179">
        <v>0</v>
      </c>
      <c r="G179" t="s">
        <v>218</v>
      </c>
      <c r="AX179" t="e">
        <f>#REF!</f>
        <v>#REF!</v>
      </c>
    </row>
    <row r="180" spans="1:50" x14ac:dyDescent="0.35">
      <c r="A180" t="s">
        <v>101</v>
      </c>
      <c r="B180" t="s">
        <v>102</v>
      </c>
      <c r="C180" t="s">
        <v>1911</v>
      </c>
      <c r="D180" t="s">
        <v>292</v>
      </c>
      <c r="E180" t="s">
        <v>1505</v>
      </c>
      <c r="F180">
        <v>0</v>
      </c>
      <c r="G180" t="s">
        <v>218</v>
      </c>
      <c r="AX180" t="e">
        <f>#REF!</f>
        <v>#REF!</v>
      </c>
    </row>
    <row r="181" spans="1:50" x14ac:dyDescent="0.35">
      <c r="A181" t="s">
        <v>1912</v>
      </c>
      <c r="B181" t="s">
        <v>1913</v>
      </c>
      <c r="C181" t="s">
        <v>1914</v>
      </c>
      <c r="D181" t="s">
        <v>292</v>
      </c>
      <c r="E181" t="s">
        <v>1505</v>
      </c>
      <c r="F181">
        <v>0</v>
      </c>
      <c r="G181" t="s">
        <v>218</v>
      </c>
      <c r="AX181" t="e">
        <f>#REF!</f>
        <v>#REF!</v>
      </c>
    </row>
    <row r="182" spans="1:50" x14ac:dyDescent="0.35">
      <c r="A182" t="s">
        <v>1915</v>
      </c>
      <c r="B182" t="s">
        <v>1916</v>
      </c>
      <c r="C182" t="s">
        <v>1917</v>
      </c>
      <c r="D182" t="s">
        <v>292</v>
      </c>
      <c r="E182" t="s">
        <v>1505</v>
      </c>
      <c r="F182">
        <v>0</v>
      </c>
      <c r="G182" t="s">
        <v>218</v>
      </c>
      <c r="AX182" t="e">
        <f t="shared" si="6"/>
        <v>#REF!</v>
      </c>
    </row>
    <row r="183" spans="1:50" x14ac:dyDescent="0.35">
      <c r="A183" t="s">
        <v>1918</v>
      </c>
      <c r="B183" t="s">
        <v>1919</v>
      </c>
      <c r="C183" t="s">
        <v>1920</v>
      </c>
      <c r="D183" t="s">
        <v>292</v>
      </c>
      <c r="E183" t="s">
        <v>1505</v>
      </c>
      <c r="F183">
        <v>0</v>
      </c>
      <c r="G183" t="s">
        <v>218</v>
      </c>
      <c r="AX183" t="e">
        <f>#REF!</f>
        <v>#REF!</v>
      </c>
    </row>
    <row r="184" spans="1:50" x14ac:dyDescent="0.35">
      <c r="A184" t="s">
        <v>1921</v>
      </c>
      <c r="B184" t="s">
        <v>1922</v>
      </c>
      <c r="C184" t="s">
        <v>1923</v>
      </c>
      <c r="D184" t="s">
        <v>292</v>
      </c>
      <c r="E184" t="s">
        <v>1505</v>
      </c>
      <c r="F184">
        <v>0</v>
      </c>
      <c r="G184" t="s">
        <v>218</v>
      </c>
      <c r="AX184" t="e">
        <f>#REF!</f>
        <v>#REF!</v>
      </c>
    </row>
    <row r="185" spans="1:50" x14ac:dyDescent="0.35">
      <c r="A185" t="s">
        <v>1924</v>
      </c>
      <c r="B185" t="s">
        <v>1925</v>
      </c>
      <c r="C185" t="s">
        <v>1926</v>
      </c>
      <c r="D185" t="s">
        <v>292</v>
      </c>
      <c r="E185" t="s">
        <v>1505</v>
      </c>
      <c r="F185">
        <v>0</v>
      </c>
      <c r="G185" t="s">
        <v>218</v>
      </c>
      <c r="AX185" t="e">
        <f>#REF!</f>
        <v>#REF!</v>
      </c>
    </row>
    <row r="186" spans="1:50" x14ac:dyDescent="0.35">
      <c r="A186" t="s">
        <v>1927</v>
      </c>
      <c r="B186" t="s">
        <v>1928</v>
      </c>
      <c r="C186" t="s">
        <v>1929</v>
      </c>
      <c r="D186" t="s">
        <v>292</v>
      </c>
      <c r="E186" t="s">
        <v>1505</v>
      </c>
      <c r="F186">
        <v>0</v>
      </c>
      <c r="G186" t="s">
        <v>218</v>
      </c>
      <c r="AX186" t="e">
        <f>#REF!</f>
        <v>#REF!</v>
      </c>
    </row>
    <row r="187" spans="1:50" x14ac:dyDescent="0.35">
      <c r="A187" t="s">
        <v>1930</v>
      </c>
      <c r="B187" t="s">
        <v>1931</v>
      </c>
      <c r="C187" t="s">
        <v>1932</v>
      </c>
      <c r="D187" t="s">
        <v>292</v>
      </c>
      <c r="E187" t="s">
        <v>1505</v>
      </c>
      <c r="F187">
        <v>0</v>
      </c>
      <c r="G187" t="s">
        <v>218</v>
      </c>
      <c r="AX187" t="e">
        <f>#REF!</f>
        <v>#REF!</v>
      </c>
    </row>
    <row r="188" spans="1:50" x14ac:dyDescent="0.35">
      <c r="A188" t="s">
        <v>1933</v>
      </c>
      <c r="B188" t="s">
        <v>1934</v>
      </c>
      <c r="C188" t="s">
        <v>1935</v>
      </c>
      <c r="D188" t="s">
        <v>292</v>
      </c>
      <c r="E188" t="s">
        <v>1505</v>
      </c>
      <c r="F188">
        <v>1</v>
      </c>
      <c r="G188">
        <v>160.63999999999999</v>
      </c>
      <c r="AX188" t="e">
        <f t="shared" si="6"/>
        <v>#REF!</v>
      </c>
    </row>
    <row r="189" spans="1:50" x14ac:dyDescent="0.35">
      <c r="A189" t="s">
        <v>1936</v>
      </c>
      <c r="B189" t="s">
        <v>1937</v>
      </c>
      <c r="C189" t="s">
        <v>1938</v>
      </c>
      <c r="D189" t="s">
        <v>292</v>
      </c>
      <c r="E189" t="s">
        <v>1505</v>
      </c>
      <c r="F189">
        <v>0</v>
      </c>
      <c r="G189" t="s">
        <v>218</v>
      </c>
      <c r="AX189" t="e">
        <f>#REF!</f>
        <v>#REF!</v>
      </c>
    </row>
    <row r="190" spans="1:50" x14ac:dyDescent="0.35">
      <c r="A190" t="s">
        <v>1939</v>
      </c>
      <c r="B190" t="s">
        <v>1940</v>
      </c>
      <c r="C190" t="s">
        <v>1941</v>
      </c>
      <c r="D190" t="s">
        <v>292</v>
      </c>
      <c r="E190" t="s">
        <v>1505</v>
      </c>
      <c r="F190">
        <v>0</v>
      </c>
      <c r="G190" t="s">
        <v>218</v>
      </c>
      <c r="AX190" t="e">
        <f>#REF!</f>
        <v>#REF!</v>
      </c>
    </row>
    <row r="191" spans="1:50" x14ac:dyDescent="0.35">
      <c r="A191" t="s">
        <v>1942</v>
      </c>
      <c r="B191" t="s">
        <v>1943</v>
      </c>
      <c r="C191" t="s">
        <v>1944</v>
      </c>
      <c r="D191" t="s">
        <v>292</v>
      </c>
      <c r="E191" t="s">
        <v>1505</v>
      </c>
      <c r="F191">
        <v>0</v>
      </c>
      <c r="G191" t="s">
        <v>218</v>
      </c>
      <c r="AX191" t="e">
        <f t="shared" ref="AX191:AX212" si="7">AX190</f>
        <v>#REF!</v>
      </c>
    </row>
    <row r="192" spans="1:50" x14ac:dyDescent="0.35">
      <c r="A192" t="s">
        <v>681</v>
      </c>
      <c r="B192" t="s">
        <v>1945</v>
      </c>
      <c r="C192" t="s">
        <v>1946</v>
      </c>
      <c r="D192" t="s">
        <v>292</v>
      </c>
      <c r="E192" t="s">
        <v>1505</v>
      </c>
      <c r="F192">
        <v>0</v>
      </c>
      <c r="G192" t="s">
        <v>218</v>
      </c>
      <c r="AX192" t="e">
        <f t="shared" si="7"/>
        <v>#REF!</v>
      </c>
    </row>
    <row r="193" spans="1:50" x14ac:dyDescent="0.35">
      <c r="A193" t="s">
        <v>439</v>
      </c>
      <c r="B193" t="s">
        <v>1947</v>
      </c>
      <c r="C193" t="s">
        <v>1948</v>
      </c>
      <c r="D193" t="s">
        <v>292</v>
      </c>
      <c r="E193" t="s">
        <v>1700</v>
      </c>
      <c r="F193">
        <v>0</v>
      </c>
      <c r="G193" t="s">
        <v>218</v>
      </c>
      <c r="AX193" t="e">
        <f t="shared" si="7"/>
        <v>#REF!</v>
      </c>
    </row>
    <row r="194" spans="1:50" x14ac:dyDescent="0.35">
      <c r="A194" t="s">
        <v>479</v>
      </c>
      <c r="B194" t="s">
        <v>1949</v>
      </c>
      <c r="C194" t="s">
        <v>1950</v>
      </c>
      <c r="D194" t="s">
        <v>292</v>
      </c>
      <c r="E194" t="s">
        <v>1505</v>
      </c>
      <c r="F194">
        <v>0</v>
      </c>
      <c r="G194" t="s">
        <v>218</v>
      </c>
      <c r="AX194" t="e">
        <f>#REF!</f>
        <v>#REF!</v>
      </c>
    </row>
    <row r="195" spans="1:50" x14ac:dyDescent="0.35">
      <c r="A195" t="s">
        <v>492</v>
      </c>
      <c r="B195" t="s">
        <v>1951</v>
      </c>
      <c r="C195" t="s">
        <v>1952</v>
      </c>
      <c r="D195" t="s">
        <v>292</v>
      </c>
      <c r="E195" t="s">
        <v>1505</v>
      </c>
      <c r="F195">
        <v>0</v>
      </c>
      <c r="G195" t="s">
        <v>218</v>
      </c>
      <c r="AX195" t="e">
        <f t="shared" si="7"/>
        <v>#REF!</v>
      </c>
    </row>
    <row r="196" spans="1:50" x14ac:dyDescent="0.35">
      <c r="A196" t="s">
        <v>561</v>
      </c>
      <c r="B196" t="s">
        <v>1953</v>
      </c>
      <c r="C196" t="s">
        <v>1954</v>
      </c>
      <c r="D196" t="s">
        <v>292</v>
      </c>
      <c r="E196" t="s">
        <v>1505</v>
      </c>
      <c r="F196">
        <v>0</v>
      </c>
      <c r="G196" t="s">
        <v>218</v>
      </c>
      <c r="AX196" t="e">
        <f t="shared" si="7"/>
        <v>#REF!</v>
      </c>
    </row>
    <row r="197" spans="1:50" x14ac:dyDescent="0.35">
      <c r="A197" t="s">
        <v>525</v>
      </c>
      <c r="B197" t="s">
        <v>1955</v>
      </c>
      <c r="C197" t="s">
        <v>1956</v>
      </c>
      <c r="D197" t="s">
        <v>292</v>
      </c>
      <c r="E197" t="s">
        <v>1505</v>
      </c>
      <c r="F197">
        <v>0</v>
      </c>
      <c r="G197" t="s">
        <v>218</v>
      </c>
      <c r="AX197" t="e">
        <f t="shared" si="7"/>
        <v>#REF!</v>
      </c>
    </row>
    <row r="198" spans="1:50" x14ac:dyDescent="0.35">
      <c r="A198" t="s">
        <v>611</v>
      </c>
      <c r="B198" t="s">
        <v>1957</v>
      </c>
      <c r="C198" t="s">
        <v>1958</v>
      </c>
      <c r="D198" t="s">
        <v>292</v>
      </c>
      <c r="E198" t="s">
        <v>1505</v>
      </c>
      <c r="F198">
        <v>0</v>
      </c>
      <c r="G198" t="s">
        <v>218</v>
      </c>
      <c r="AX198" t="e">
        <f t="shared" si="7"/>
        <v>#REF!</v>
      </c>
    </row>
    <row r="199" spans="1:50" x14ac:dyDescent="0.35">
      <c r="A199" t="s">
        <v>401</v>
      </c>
      <c r="B199" t="s">
        <v>1959</v>
      </c>
      <c r="C199" t="s">
        <v>1960</v>
      </c>
      <c r="D199" t="s">
        <v>292</v>
      </c>
      <c r="E199" t="s">
        <v>1505</v>
      </c>
      <c r="F199">
        <v>0</v>
      </c>
      <c r="G199" t="s">
        <v>218</v>
      </c>
      <c r="AX199" t="e">
        <f t="shared" si="7"/>
        <v>#REF!</v>
      </c>
    </row>
    <row r="200" spans="1:50" x14ac:dyDescent="0.35">
      <c r="A200" t="s">
        <v>399</v>
      </c>
      <c r="B200" t="s">
        <v>1961</v>
      </c>
      <c r="C200" t="s">
        <v>1962</v>
      </c>
      <c r="D200" t="s">
        <v>292</v>
      </c>
      <c r="E200" t="s">
        <v>1505</v>
      </c>
      <c r="F200">
        <v>0</v>
      </c>
      <c r="G200" t="s">
        <v>218</v>
      </c>
      <c r="AX200" t="e">
        <f t="shared" si="7"/>
        <v>#REF!</v>
      </c>
    </row>
    <row r="201" spans="1:50" x14ac:dyDescent="0.35">
      <c r="A201" t="s">
        <v>402</v>
      </c>
      <c r="B201" t="s">
        <v>1963</v>
      </c>
      <c r="C201" t="s">
        <v>1964</v>
      </c>
      <c r="D201" t="s">
        <v>292</v>
      </c>
      <c r="E201" t="s">
        <v>1505</v>
      </c>
      <c r="F201">
        <v>0</v>
      </c>
      <c r="G201" t="s">
        <v>218</v>
      </c>
      <c r="AX201" t="e">
        <f t="shared" si="7"/>
        <v>#REF!</v>
      </c>
    </row>
    <row r="202" spans="1:50" x14ac:dyDescent="0.35">
      <c r="A202" t="s">
        <v>1965</v>
      </c>
      <c r="B202" t="s">
        <v>1966</v>
      </c>
      <c r="C202" t="s">
        <v>1967</v>
      </c>
      <c r="D202" t="s">
        <v>297</v>
      </c>
      <c r="E202" t="s">
        <v>1505</v>
      </c>
      <c r="F202">
        <v>0</v>
      </c>
      <c r="G202" t="s">
        <v>218</v>
      </c>
      <c r="AX202" t="e">
        <f t="shared" si="7"/>
        <v>#REF!</v>
      </c>
    </row>
    <row r="203" spans="1:50" x14ac:dyDescent="0.35">
      <c r="A203" t="s">
        <v>437</v>
      </c>
      <c r="B203" t="s">
        <v>1968</v>
      </c>
      <c r="C203" t="s">
        <v>1969</v>
      </c>
      <c r="D203" t="s">
        <v>292</v>
      </c>
      <c r="E203" t="s">
        <v>1505</v>
      </c>
      <c r="F203">
        <v>0</v>
      </c>
      <c r="G203" t="s">
        <v>218</v>
      </c>
      <c r="AX203" t="e">
        <f t="shared" si="7"/>
        <v>#REF!</v>
      </c>
    </row>
    <row r="204" spans="1:50" x14ac:dyDescent="0.35">
      <c r="A204" t="s">
        <v>404</v>
      </c>
      <c r="B204" t="s">
        <v>1970</v>
      </c>
      <c r="C204" t="s">
        <v>1971</v>
      </c>
      <c r="D204" t="s">
        <v>292</v>
      </c>
      <c r="E204" t="s">
        <v>1505</v>
      </c>
      <c r="F204">
        <v>0</v>
      </c>
      <c r="G204" t="s">
        <v>218</v>
      </c>
      <c r="AX204" t="e">
        <f>#REF!</f>
        <v>#REF!</v>
      </c>
    </row>
    <row r="205" spans="1:50" x14ac:dyDescent="0.35">
      <c r="A205" t="s">
        <v>396</v>
      </c>
      <c r="B205" t="s">
        <v>1972</v>
      </c>
      <c r="C205" t="s">
        <v>1973</v>
      </c>
      <c r="D205" t="s">
        <v>292</v>
      </c>
      <c r="E205" t="s">
        <v>1505</v>
      </c>
      <c r="F205">
        <v>0</v>
      </c>
      <c r="G205" t="s">
        <v>218</v>
      </c>
      <c r="AX205" t="e">
        <f>#REF!</f>
        <v>#REF!</v>
      </c>
    </row>
    <row r="206" spans="1:50" x14ac:dyDescent="0.35">
      <c r="A206" t="s">
        <v>397</v>
      </c>
      <c r="B206" t="s">
        <v>1974</v>
      </c>
      <c r="C206" t="s">
        <v>1975</v>
      </c>
      <c r="D206" t="s">
        <v>292</v>
      </c>
      <c r="E206" t="s">
        <v>1505</v>
      </c>
      <c r="F206">
        <v>0</v>
      </c>
      <c r="G206" t="s">
        <v>218</v>
      </c>
      <c r="AX206" t="e">
        <f>#REF!</f>
        <v>#REF!</v>
      </c>
    </row>
    <row r="207" spans="1:50" x14ac:dyDescent="0.35">
      <c r="A207" t="s">
        <v>438</v>
      </c>
      <c r="B207" t="s">
        <v>1976</v>
      </c>
      <c r="C207" t="s">
        <v>1977</v>
      </c>
      <c r="D207" t="s">
        <v>292</v>
      </c>
      <c r="E207" t="s">
        <v>1505</v>
      </c>
      <c r="F207">
        <v>0</v>
      </c>
      <c r="G207" t="s">
        <v>218</v>
      </c>
      <c r="AX207" t="e">
        <f>#REF!</f>
        <v>#REF!</v>
      </c>
    </row>
    <row r="208" spans="1:50" x14ac:dyDescent="0.35">
      <c r="A208" t="s">
        <v>406</v>
      </c>
      <c r="B208" t="s">
        <v>1978</v>
      </c>
      <c r="C208" t="s">
        <v>407</v>
      </c>
      <c r="D208" t="s">
        <v>292</v>
      </c>
      <c r="E208" t="s">
        <v>1505</v>
      </c>
      <c r="F208">
        <v>0</v>
      </c>
      <c r="G208" t="s">
        <v>218</v>
      </c>
      <c r="AX208" t="e">
        <f>#REF!</f>
        <v>#REF!</v>
      </c>
    </row>
    <row r="209" spans="1:50" x14ac:dyDescent="0.35">
      <c r="A209" t="s">
        <v>414</v>
      </c>
      <c r="B209" t="s">
        <v>1979</v>
      </c>
      <c r="C209" t="s">
        <v>415</v>
      </c>
      <c r="D209" t="s">
        <v>292</v>
      </c>
      <c r="E209" t="s">
        <v>1505</v>
      </c>
      <c r="F209">
        <v>0</v>
      </c>
      <c r="G209" t="s">
        <v>218</v>
      </c>
      <c r="AX209" t="e">
        <f t="shared" si="7"/>
        <v>#REF!</v>
      </c>
    </row>
    <row r="210" spans="1:50" x14ac:dyDescent="0.35">
      <c r="A210" t="s">
        <v>398</v>
      </c>
      <c r="B210" t="s">
        <v>1980</v>
      </c>
      <c r="C210" t="s">
        <v>1981</v>
      </c>
      <c r="D210" t="s">
        <v>292</v>
      </c>
      <c r="E210" t="s">
        <v>1505</v>
      </c>
      <c r="F210">
        <v>0</v>
      </c>
      <c r="G210" t="s">
        <v>218</v>
      </c>
      <c r="AX210" t="e">
        <f t="shared" si="7"/>
        <v>#REF!</v>
      </c>
    </row>
    <row r="211" spans="1:50" x14ac:dyDescent="0.35">
      <c r="A211" t="s">
        <v>698</v>
      </c>
      <c r="B211" t="s">
        <v>1982</v>
      </c>
      <c r="C211" t="s">
        <v>699</v>
      </c>
      <c r="D211" t="s">
        <v>292</v>
      </c>
      <c r="E211" t="s">
        <v>1505</v>
      </c>
      <c r="F211">
        <v>0</v>
      </c>
      <c r="G211" t="s">
        <v>218</v>
      </c>
      <c r="AX211" t="e">
        <f>#REF!</f>
        <v>#REF!</v>
      </c>
    </row>
    <row r="212" spans="1:50" x14ac:dyDescent="0.35">
      <c r="A212" t="s">
        <v>114</v>
      </c>
      <c r="B212" t="s">
        <v>115</v>
      </c>
      <c r="C212" t="s">
        <v>700</v>
      </c>
      <c r="D212" t="s">
        <v>292</v>
      </c>
      <c r="E212" t="s">
        <v>1505</v>
      </c>
      <c r="F212">
        <v>0</v>
      </c>
      <c r="G212" t="s">
        <v>218</v>
      </c>
      <c r="AX212" t="e">
        <f t="shared" si="7"/>
        <v>#REF!</v>
      </c>
    </row>
    <row r="213" spans="1:50" x14ac:dyDescent="0.35">
      <c r="A213" t="s">
        <v>591</v>
      </c>
      <c r="B213" t="s">
        <v>1983</v>
      </c>
      <c r="C213" t="s">
        <v>592</v>
      </c>
      <c r="D213" t="s">
        <v>292</v>
      </c>
      <c r="E213" t="s">
        <v>1505</v>
      </c>
      <c r="F213">
        <v>4</v>
      </c>
      <c r="G213">
        <v>176.36</v>
      </c>
      <c r="AX213" t="e">
        <f>#REF!</f>
        <v>#REF!</v>
      </c>
    </row>
    <row r="214" spans="1:50" hidden="1" x14ac:dyDescent="0.35">
      <c r="F214" s="27"/>
    </row>
    <row r="215" spans="1:50" hidden="1" x14ac:dyDescent="0.35"/>
    <row r="216" spans="1:50" hidden="1" x14ac:dyDescent="0.35"/>
    <row r="217" spans="1:50" hidden="1" x14ac:dyDescent="0.35"/>
    <row r="218" spans="1:50" hidden="1" x14ac:dyDescent="0.35"/>
    <row r="219" spans="1:50" hidden="1" x14ac:dyDescent="0.35"/>
    <row r="220" spans="1:50" hidden="1" x14ac:dyDescent="0.35"/>
    <row r="221" spans="1:50" hidden="1" x14ac:dyDescent="0.35"/>
    <row r="222" spans="1:50" hidden="1" x14ac:dyDescent="0.35"/>
    <row r="223" spans="1:50" hidden="1" x14ac:dyDescent="0.35"/>
    <row r="224" spans="1:50"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sheetData>
  <autoFilter ref="A4:G21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8"/>
  <sheetViews>
    <sheetView topLeftCell="A64" workbookViewId="0">
      <selection activeCell="D2" sqref="D2"/>
    </sheetView>
  </sheetViews>
  <sheetFormatPr defaultColWidth="0" defaultRowHeight="14.5" zeroHeight="1" x14ac:dyDescent="0.35"/>
  <cols>
    <col min="1" max="1" width="15.1796875" customWidth="1"/>
    <col min="2" max="2" width="32.26953125" customWidth="1"/>
    <col min="3" max="3" width="17.1796875" customWidth="1"/>
    <col min="4" max="4" width="21.90625" customWidth="1"/>
    <col min="5" max="5" width="20.26953125" customWidth="1"/>
    <col min="6" max="6" width="11.6328125" customWidth="1"/>
    <col min="7" max="7" width="11.81640625" customWidth="1"/>
    <col min="8" max="8" width="8.7265625" hidden="1" customWidth="1"/>
    <col min="9" max="52" width="0" hidden="1" customWidth="1"/>
    <col min="53" max="16384" width="8.7265625" hidden="1"/>
  </cols>
  <sheetData>
    <row r="1" spans="1:7" s="17" customFormat="1" ht="14" x14ac:dyDescent="0.3">
      <c r="D1" s="19"/>
      <c r="E1" s="19"/>
      <c r="F1" s="19"/>
      <c r="G1" s="19"/>
    </row>
    <row r="2" spans="1:7" s="17" customFormat="1" ht="20" x14ac:dyDescent="0.4">
      <c r="C2" s="18" t="s">
        <v>2130</v>
      </c>
      <c r="D2" s="19"/>
      <c r="E2" s="19"/>
      <c r="F2" s="19"/>
      <c r="G2" s="19"/>
    </row>
    <row r="3" spans="1:7" s="17" customFormat="1" ht="14" x14ac:dyDescent="0.3">
      <c r="D3" s="19"/>
      <c r="E3" s="19"/>
      <c r="F3" s="19"/>
      <c r="G3" s="19"/>
    </row>
    <row r="4" spans="1:7" x14ac:dyDescent="0.35">
      <c r="A4" s="28" t="s">
        <v>0</v>
      </c>
      <c r="B4" s="28" t="s">
        <v>1497</v>
      </c>
      <c r="C4" s="28" t="s">
        <v>1498</v>
      </c>
      <c r="D4" s="28" t="s">
        <v>281</v>
      </c>
      <c r="E4" s="28" t="s">
        <v>1499</v>
      </c>
      <c r="F4" s="28" t="s">
        <v>1500</v>
      </c>
      <c r="G4" s="28" t="s">
        <v>1501</v>
      </c>
    </row>
    <row r="5" spans="1:7" x14ac:dyDescent="0.35">
      <c r="A5" t="s">
        <v>1506</v>
      </c>
      <c r="B5" t="s">
        <v>1984</v>
      </c>
      <c r="C5" t="s">
        <v>1985</v>
      </c>
      <c r="D5" t="s">
        <v>9</v>
      </c>
      <c r="E5" t="s">
        <v>1505</v>
      </c>
      <c r="F5">
        <v>0</v>
      </c>
      <c r="G5" t="s">
        <v>218</v>
      </c>
    </row>
    <row r="6" spans="1:7" x14ac:dyDescent="0.35">
      <c r="A6" t="s">
        <v>1560</v>
      </c>
      <c r="B6" t="s">
        <v>1986</v>
      </c>
      <c r="C6" t="s">
        <v>1987</v>
      </c>
      <c r="D6" t="s">
        <v>1988</v>
      </c>
      <c r="E6" t="s">
        <v>1505</v>
      </c>
      <c r="F6">
        <v>0</v>
      </c>
      <c r="G6" t="s">
        <v>218</v>
      </c>
    </row>
    <row r="7" spans="1:7" x14ac:dyDescent="0.35">
      <c r="A7" t="s">
        <v>1599</v>
      </c>
      <c r="B7" t="s">
        <v>1989</v>
      </c>
      <c r="C7" t="s">
        <v>1990</v>
      </c>
      <c r="D7" t="s">
        <v>9</v>
      </c>
      <c r="E7" t="s">
        <v>1505</v>
      </c>
      <c r="F7">
        <v>0</v>
      </c>
      <c r="G7" t="s">
        <v>218</v>
      </c>
    </row>
    <row r="8" spans="1:7" x14ac:dyDescent="0.35">
      <c r="A8" t="s">
        <v>1606</v>
      </c>
      <c r="B8" t="s">
        <v>1607</v>
      </c>
      <c r="D8" t="s">
        <v>9</v>
      </c>
      <c r="E8" t="s">
        <v>1505</v>
      </c>
      <c r="F8">
        <v>0</v>
      </c>
      <c r="G8" t="s">
        <v>218</v>
      </c>
    </row>
    <row r="9" spans="1:7" x14ac:dyDescent="0.35">
      <c r="A9" t="s">
        <v>1610</v>
      </c>
      <c r="B9" t="s">
        <v>1991</v>
      </c>
      <c r="C9" t="s">
        <v>1992</v>
      </c>
      <c r="D9" t="s">
        <v>9</v>
      </c>
      <c r="E9" t="s">
        <v>1505</v>
      </c>
      <c r="F9">
        <v>0</v>
      </c>
      <c r="G9" t="s">
        <v>218</v>
      </c>
    </row>
    <row r="10" spans="1:7" x14ac:dyDescent="0.35">
      <c r="A10" t="s">
        <v>1638</v>
      </c>
      <c r="B10" t="s">
        <v>1639</v>
      </c>
      <c r="D10" t="s">
        <v>9</v>
      </c>
      <c r="E10" t="s">
        <v>1505</v>
      </c>
      <c r="F10">
        <v>0</v>
      </c>
      <c r="G10" t="s">
        <v>218</v>
      </c>
    </row>
    <row r="11" spans="1:7" x14ac:dyDescent="0.35">
      <c r="A11" t="s">
        <v>1640</v>
      </c>
      <c r="B11" t="s">
        <v>1641</v>
      </c>
      <c r="D11" t="s">
        <v>9</v>
      </c>
      <c r="E11" t="s">
        <v>1505</v>
      </c>
      <c r="F11">
        <v>0</v>
      </c>
      <c r="G11" t="s">
        <v>218</v>
      </c>
    </row>
    <row r="12" spans="1:7" x14ac:dyDescent="0.35">
      <c r="A12" t="s">
        <v>7</v>
      </c>
      <c r="B12" t="s">
        <v>1645</v>
      </c>
      <c r="C12" t="s">
        <v>1993</v>
      </c>
      <c r="D12" t="s">
        <v>9</v>
      </c>
      <c r="E12" t="s">
        <v>1505</v>
      </c>
      <c r="F12">
        <v>0</v>
      </c>
      <c r="G12" t="s">
        <v>218</v>
      </c>
    </row>
    <row r="13" spans="1:7" x14ac:dyDescent="0.35">
      <c r="A13" t="s">
        <v>1648</v>
      </c>
      <c r="B13" t="s">
        <v>1994</v>
      </c>
      <c r="C13" t="s">
        <v>1995</v>
      </c>
      <c r="D13" t="s">
        <v>9</v>
      </c>
      <c r="E13" t="s">
        <v>1505</v>
      </c>
      <c r="F13">
        <v>0</v>
      </c>
      <c r="G13" t="s">
        <v>218</v>
      </c>
    </row>
    <row r="14" spans="1:7" x14ac:dyDescent="0.35">
      <c r="A14" t="s">
        <v>1655</v>
      </c>
      <c r="B14" t="s">
        <v>1996</v>
      </c>
      <c r="C14" t="s">
        <v>1997</v>
      </c>
      <c r="D14" t="s">
        <v>9</v>
      </c>
      <c r="E14" t="s">
        <v>1505</v>
      </c>
      <c r="F14">
        <v>0</v>
      </c>
      <c r="G14" t="s">
        <v>218</v>
      </c>
    </row>
    <row r="15" spans="1:7" x14ac:dyDescent="0.35">
      <c r="A15" t="s">
        <v>682</v>
      </c>
      <c r="B15" t="s">
        <v>1998</v>
      </c>
      <c r="C15" t="s">
        <v>1999</v>
      </c>
      <c r="D15" t="s">
        <v>9</v>
      </c>
      <c r="E15" t="s">
        <v>1505</v>
      </c>
      <c r="F15">
        <v>0</v>
      </c>
      <c r="G15" t="s">
        <v>218</v>
      </c>
    </row>
    <row r="16" spans="1:7" x14ac:dyDescent="0.35">
      <c r="A16" t="s">
        <v>683</v>
      </c>
      <c r="B16" t="s">
        <v>1683</v>
      </c>
      <c r="D16" t="s">
        <v>9</v>
      </c>
      <c r="E16" t="s">
        <v>1505</v>
      </c>
      <c r="F16">
        <v>0</v>
      </c>
      <c r="G16" t="s">
        <v>218</v>
      </c>
    </row>
    <row r="17" spans="1:7" x14ac:dyDescent="0.35">
      <c r="A17" t="s">
        <v>534</v>
      </c>
      <c r="B17" t="s">
        <v>2000</v>
      </c>
      <c r="C17" t="s">
        <v>2001</v>
      </c>
      <c r="D17" t="s">
        <v>1988</v>
      </c>
      <c r="E17" t="s">
        <v>1505</v>
      </c>
      <c r="F17">
        <v>0</v>
      </c>
      <c r="G17" t="s">
        <v>218</v>
      </c>
    </row>
    <row r="18" spans="1:7" x14ac:dyDescent="0.35">
      <c r="A18" t="s">
        <v>2002</v>
      </c>
      <c r="B18" t="s">
        <v>2003</v>
      </c>
      <c r="C18" t="s">
        <v>2004</v>
      </c>
      <c r="D18" t="s">
        <v>1988</v>
      </c>
      <c r="E18" t="s">
        <v>1505</v>
      </c>
      <c r="F18">
        <v>0</v>
      </c>
      <c r="G18" t="s">
        <v>218</v>
      </c>
    </row>
    <row r="19" spans="1:7" x14ac:dyDescent="0.35">
      <c r="A19" t="s">
        <v>2005</v>
      </c>
      <c r="B19" t="s">
        <v>2006</v>
      </c>
      <c r="C19" t="s">
        <v>2007</v>
      </c>
      <c r="D19" t="s">
        <v>1988</v>
      </c>
      <c r="E19" t="s">
        <v>1505</v>
      </c>
      <c r="F19">
        <v>0</v>
      </c>
      <c r="G19" t="s">
        <v>218</v>
      </c>
    </row>
    <row r="20" spans="1:7" x14ac:dyDescent="0.35">
      <c r="A20" t="s">
        <v>1783</v>
      </c>
      <c r="B20" t="s">
        <v>1784</v>
      </c>
      <c r="C20" t="s">
        <v>1785</v>
      </c>
      <c r="D20" t="s">
        <v>1988</v>
      </c>
      <c r="E20" t="s">
        <v>1505</v>
      </c>
      <c r="F20">
        <v>0</v>
      </c>
      <c r="G20" t="s">
        <v>218</v>
      </c>
    </row>
    <row r="21" spans="1:7" x14ac:dyDescent="0.35">
      <c r="A21" t="s">
        <v>1786</v>
      </c>
      <c r="B21" t="s">
        <v>1787</v>
      </c>
      <c r="C21" t="s">
        <v>1788</v>
      </c>
      <c r="D21" t="s">
        <v>1988</v>
      </c>
      <c r="E21" t="s">
        <v>1505</v>
      </c>
      <c r="F21">
        <v>0</v>
      </c>
      <c r="G21" t="s">
        <v>218</v>
      </c>
    </row>
    <row r="22" spans="1:7" x14ac:dyDescent="0.35">
      <c r="A22" t="s">
        <v>1789</v>
      </c>
      <c r="B22" t="s">
        <v>1790</v>
      </c>
      <c r="C22" t="s">
        <v>1791</v>
      </c>
      <c r="D22" t="s">
        <v>1988</v>
      </c>
      <c r="E22" t="s">
        <v>1505</v>
      </c>
      <c r="F22">
        <v>0</v>
      </c>
      <c r="G22" t="s">
        <v>218</v>
      </c>
    </row>
    <row r="23" spans="1:7" x14ac:dyDescent="0.35">
      <c r="A23" t="s">
        <v>1792</v>
      </c>
      <c r="B23" t="s">
        <v>1793</v>
      </c>
      <c r="C23" t="s">
        <v>1794</v>
      </c>
      <c r="D23" t="s">
        <v>1988</v>
      </c>
      <c r="E23" t="s">
        <v>1505</v>
      </c>
      <c r="F23">
        <v>0</v>
      </c>
      <c r="G23" t="s">
        <v>218</v>
      </c>
    </row>
    <row r="24" spans="1:7" x14ac:dyDescent="0.35">
      <c r="A24" t="s">
        <v>1795</v>
      </c>
      <c r="B24" t="s">
        <v>1796</v>
      </c>
      <c r="C24" t="s">
        <v>1797</v>
      </c>
      <c r="D24" t="s">
        <v>1988</v>
      </c>
      <c r="E24" t="s">
        <v>1505</v>
      </c>
      <c r="F24">
        <v>0</v>
      </c>
      <c r="G24" t="s">
        <v>218</v>
      </c>
    </row>
    <row r="25" spans="1:7" x14ac:dyDescent="0.35">
      <c r="A25" t="s">
        <v>440</v>
      </c>
      <c r="B25" t="s">
        <v>2008</v>
      </c>
      <c r="C25" t="s">
        <v>2009</v>
      </c>
      <c r="D25" t="s">
        <v>1988</v>
      </c>
      <c r="E25" t="s">
        <v>1505</v>
      </c>
      <c r="F25">
        <v>0</v>
      </c>
      <c r="G25" t="s">
        <v>218</v>
      </c>
    </row>
    <row r="26" spans="1:7" x14ac:dyDescent="0.35">
      <c r="A26" t="s">
        <v>2010</v>
      </c>
      <c r="B26" t="s">
        <v>2011</v>
      </c>
      <c r="C26" t="s">
        <v>2012</v>
      </c>
      <c r="D26" t="s">
        <v>133</v>
      </c>
      <c r="E26" t="s">
        <v>1505</v>
      </c>
      <c r="F26">
        <v>0</v>
      </c>
      <c r="G26" t="s">
        <v>218</v>
      </c>
    </row>
    <row r="27" spans="1:7" x14ac:dyDescent="0.35">
      <c r="A27" t="s">
        <v>2013</v>
      </c>
      <c r="B27" t="s">
        <v>2014</v>
      </c>
      <c r="C27" t="s">
        <v>2015</v>
      </c>
      <c r="D27" t="s">
        <v>133</v>
      </c>
      <c r="E27" s="29">
        <v>43258.732638888891</v>
      </c>
      <c r="F27">
        <v>0</v>
      </c>
      <c r="G27" t="s">
        <v>218</v>
      </c>
    </row>
    <row r="28" spans="1:7" x14ac:dyDescent="0.35">
      <c r="A28" t="s">
        <v>2016</v>
      </c>
      <c r="B28" t="s">
        <v>2017</v>
      </c>
      <c r="C28" t="s">
        <v>2018</v>
      </c>
      <c r="D28" t="s">
        <v>1988</v>
      </c>
      <c r="E28" t="s">
        <v>1505</v>
      </c>
      <c r="F28">
        <v>0</v>
      </c>
      <c r="G28" t="s">
        <v>218</v>
      </c>
    </row>
    <row r="29" spans="1:7" x14ac:dyDescent="0.35">
      <c r="A29" t="s">
        <v>2019</v>
      </c>
      <c r="B29" t="s">
        <v>2020</v>
      </c>
      <c r="C29" t="s">
        <v>2021</v>
      </c>
      <c r="D29" t="s">
        <v>1988</v>
      </c>
      <c r="E29" t="s">
        <v>1505</v>
      </c>
      <c r="F29">
        <v>0</v>
      </c>
      <c r="G29" t="s">
        <v>218</v>
      </c>
    </row>
    <row r="30" spans="1:7" x14ac:dyDescent="0.35">
      <c r="A30" t="s">
        <v>2022</v>
      </c>
      <c r="B30" t="s">
        <v>2023</v>
      </c>
      <c r="C30" t="s">
        <v>2024</v>
      </c>
      <c r="D30" t="s">
        <v>1988</v>
      </c>
      <c r="E30" t="s">
        <v>1505</v>
      </c>
      <c r="F30">
        <v>0</v>
      </c>
      <c r="G30" t="s">
        <v>218</v>
      </c>
    </row>
    <row r="31" spans="1:7" x14ac:dyDescent="0.35">
      <c r="A31" t="s">
        <v>1877</v>
      </c>
      <c r="B31" t="s">
        <v>2025</v>
      </c>
      <c r="C31" t="s">
        <v>2026</v>
      </c>
      <c r="D31" t="s">
        <v>9</v>
      </c>
      <c r="E31" t="s">
        <v>1505</v>
      </c>
      <c r="F31">
        <v>0</v>
      </c>
      <c r="G31" t="s">
        <v>218</v>
      </c>
    </row>
    <row r="32" spans="1:7" x14ac:dyDescent="0.35">
      <c r="A32" t="s">
        <v>2027</v>
      </c>
      <c r="B32" t="s">
        <v>2028</v>
      </c>
      <c r="C32" t="s">
        <v>2029</v>
      </c>
      <c r="D32" t="s">
        <v>1988</v>
      </c>
      <c r="E32" t="s">
        <v>1505</v>
      </c>
      <c r="F32">
        <v>0</v>
      </c>
      <c r="G32" t="s">
        <v>218</v>
      </c>
    </row>
    <row r="33" spans="1:7" x14ac:dyDescent="0.35">
      <c r="A33" t="s">
        <v>95</v>
      </c>
      <c r="B33" t="s">
        <v>2030</v>
      </c>
      <c r="C33" t="s">
        <v>2031</v>
      </c>
      <c r="D33" t="s">
        <v>9</v>
      </c>
      <c r="E33" t="s">
        <v>1505</v>
      </c>
      <c r="F33">
        <v>0</v>
      </c>
      <c r="G33" t="s">
        <v>218</v>
      </c>
    </row>
    <row r="34" spans="1:7" x14ac:dyDescent="0.35">
      <c r="A34" t="s">
        <v>2032</v>
      </c>
      <c r="B34" t="s">
        <v>2033</v>
      </c>
      <c r="C34" t="s">
        <v>2034</v>
      </c>
      <c r="D34" t="s">
        <v>1988</v>
      </c>
      <c r="E34" t="s">
        <v>1505</v>
      </c>
      <c r="F34">
        <v>0</v>
      </c>
      <c r="G34" t="s">
        <v>218</v>
      </c>
    </row>
    <row r="35" spans="1:7" x14ac:dyDescent="0.35">
      <c r="A35" t="s">
        <v>2035</v>
      </c>
      <c r="B35" t="s">
        <v>2036</v>
      </c>
      <c r="C35" t="s">
        <v>2037</v>
      </c>
      <c r="D35" t="s">
        <v>1988</v>
      </c>
      <c r="E35" t="s">
        <v>1505</v>
      </c>
      <c r="F35">
        <v>0</v>
      </c>
      <c r="G35" t="s">
        <v>218</v>
      </c>
    </row>
    <row r="36" spans="1:7" x14ac:dyDescent="0.35">
      <c r="A36" t="s">
        <v>2038</v>
      </c>
      <c r="B36" t="s">
        <v>2039</v>
      </c>
      <c r="C36" t="s">
        <v>2040</v>
      </c>
      <c r="D36" t="s">
        <v>1988</v>
      </c>
      <c r="E36" t="s">
        <v>1505</v>
      </c>
      <c r="F36">
        <v>0</v>
      </c>
      <c r="G36" t="s">
        <v>218</v>
      </c>
    </row>
    <row r="37" spans="1:7" x14ac:dyDescent="0.35">
      <c r="A37" t="s">
        <v>607</v>
      </c>
      <c r="B37" t="s">
        <v>2041</v>
      </c>
      <c r="C37" t="s">
        <v>2042</v>
      </c>
      <c r="D37" t="s">
        <v>1988</v>
      </c>
      <c r="E37" t="s">
        <v>1505</v>
      </c>
      <c r="F37">
        <v>0</v>
      </c>
      <c r="G37" t="s">
        <v>218</v>
      </c>
    </row>
    <row r="38" spans="1:7" x14ac:dyDescent="0.35">
      <c r="A38" t="s">
        <v>2043</v>
      </c>
      <c r="B38" t="s">
        <v>2044</v>
      </c>
      <c r="C38" t="s">
        <v>2045</v>
      </c>
      <c r="D38" t="s">
        <v>1988</v>
      </c>
      <c r="E38" t="s">
        <v>1505</v>
      </c>
      <c r="F38">
        <v>0</v>
      </c>
      <c r="G38" t="s">
        <v>218</v>
      </c>
    </row>
    <row r="39" spans="1:7" x14ac:dyDescent="0.35">
      <c r="A39" t="s">
        <v>113</v>
      </c>
      <c r="B39" t="s">
        <v>2046</v>
      </c>
      <c r="C39" t="s">
        <v>367</v>
      </c>
      <c r="D39" t="s">
        <v>1988</v>
      </c>
      <c r="E39" t="s">
        <v>1505</v>
      </c>
      <c r="F39">
        <v>10</v>
      </c>
      <c r="G39">
        <v>279.97000000000003</v>
      </c>
    </row>
    <row r="40" spans="1:7" x14ac:dyDescent="0.35">
      <c r="A40" t="s">
        <v>456</v>
      </c>
      <c r="B40" t="s">
        <v>2047</v>
      </c>
      <c r="C40" t="s">
        <v>457</v>
      </c>
      <c r="D40" t="s">
        <v>1988</v>
      </c>
      <c r="E40" t="s">
        <v>1505</v>
      </c>
      <c r="F40">
        <v>0</v>
      </c>
      <c r="G40" t="s">
        <v>218</v>
      </c>
    </row>
    <row r="41" spans="1:7" x14ac:dyDescent="0.35">
      <c r="A41" t="s">
        <v>560</v>
      </c>
      <c r="B41" t="s">
        <v>2048</v>
      </c>
      <c r="C41" t="s">
        <v>2049</v>
      </c>
      <c r="D41" t="s">
        <v>1988</v>
      </c>
      <c r="E41" t="s">
        <v>1505</v>
      </c>
      <c r="F41">
        <v>0</v>
      </c>
      <c r="G41" t="s">
        <v>218</v>
      </c>
    </row>
    <row r="42" spans="1:7" x14ac:dyDescent="0.35">
      <c r="A42" t="s">
        <v>2050</v>
      </c>
      <c r="B42" t="s">
        <v>2051</v>
      </c>
      <c r="C42" t="s">
        <v>2052</v>
      </c>
      <c r="D42" t="s">
        <v>1988</v>
      </c>
      <c r="E42" t="s">
        <v>1505</v>
      </c>
      <c r="F42">
        <v>0</v>
      </c>
      <c r="G42" t="s">
        <v>218</v>
      </c>
    </row>
    <row r="43" spans="1:7" x14ac:dyDescent="0.35">
      <c r="A43" t="s">
        <v>471</v>
      </c>
      <c r="B43" t="s">
        <v>2053</v>
      </c>
      <c r="C43" t="s">
        <v>472</v>
      </c>
      <c r="D43" t="s">
        <v>1988</v>
      </c>
      <c r="E43" t="s">
        <v>2054</v>
      </c>
      <c r="F43">
        <v>0</v>
      </c>
      <c r="G43" t="s">
        <v>218</v>
      </c>
    </row>
    <row r="44" spans="1:7" x14ac:dyDescent="0.35">
      <c r="A44" t="s">
        <v>480</v>
      </c>
      <c r="B44" t="s">
        <v>2055</v>
      </c>
      <c r="C44" t="s">
        <v>481</v>
      </c>
      <c r="D44" t="s">
        <v>1988</v>
      </c>
      <c r="E44" t="s">
        <v>1505</v>
      </c>
      <c r="F44">
        <v>0</v>
      </c>
      <c r="G44" t="s">
        <v>218</v>
      </c>
    </row>
    <row r="45" spans="1:7" x14ac:dyDescent="0.35">
      <c r="A45" t="s">
        <v>454</v>
      </c>
      <c r="B45" t="s">
        <v>2056</v>
      </c>
      <c r="C45" t="s">
        <v>455</v>
      </c>
      <c r="D45" t="s">
        <v>1988</v>
      </c>
      <c r="E45" t="s">
        <v>2057</v>
      </c>
      <c r="F45">
        <v>0</v>
      </c>
      <c r="G45" t="s">
        <v>218</v>
      </c>
    </row>
    <row r="46" spans="1:7" x14ac:dyDescent="0.35">
      <c r="A46" t="s">
        <v>299</v>
      </c>
      <c r="B46" t="s">
        <v>2058</v>
      </c>
      <c r="C46" t="s">
        <v>300</v>
      </c>
      <c r="D46" t="s">
        <v>1988</v>
      </c>
      <c r="E46" t="s">
        <v>1505</v>
      </c>
      <c r="F46">
        <v>0</v>
      </c>
      <c r="G46" t="s">
        <v>218</v>
      </c>
    </row>
    <row r="47" spans="1:7" x14ac:dyDescent="0.35">
      <c r="A47" t="s">
        <v>408</v>
      </c>
      <c r="B47" t="s">
        <v>2059</v>
      </c>
      <c r="C47" t="s">
        <v>409</v>
      </c>
      <c r="D47" t="s">
        <v>1988</v>
      </c>
      <c r="E47" t="s">
        <v>2057</v>
      </c>
      <c r="F47">
        <v>0</v>
      </c>
      <c r="G47" t="s">
        <v>218</v>
      </c>
    </row>
    <row r="48" spans="1:7" x14ac:dyDescent="0.35">
      <c r="A48" t="s">
        <v>503</v>
      </c>
      <c r="B48" t="s">
        <v>2060</v>
      </c>
      <c r="C48" t="s">
        <v>504</v>
      </c>
      <c r="D48" t="s">
        <v>1988</v>
      </c>
      <c r="E48" t="s">
        <v>1505</v>
      </c>
      <c r="F48">
        <v>0</v>
      </c>
      <c r="G48" t="s">
        <v>218</v>
      </c>
    </row>
    <row r="49" spans="1:7" x14ac:dyDescent="0.35">
      <c r="A49" t="s">
        <v>392</v>
      </c>
      <c r="B49" t="s">
        <v>2061</v>
      </c>
      <c r="C49" t="s">
        <v>393</v>
      </c>
      <c r="D49" t="s">
        <v>1988</v>
      </c>
      <c r="E49" t="s">
        <v>1505</v>
      </c>
      <c r="F49">
        <v>0</v>
      </c>
      <c r="G49" t="s">
        <v>218</v>
      </c>
    </row>
    <row r="50" spans="1:7" x14ac:dyDescent="0.35">
      <c r="A50" t="s">
        <v>302</v>
      </c>
      <c r="B50" t="s">
        <v>2062</v>
      </c>
      <c r="C50" t="s">
        <v>303</v>
      </c>
      <c r="D50" t="s">
        <v>1988</v>
      </c>
      <c r="E50" t="s">
        <v>1505</v>
      </c>
      <c r="F50">
        <v>0</v>
      </c>
      <c r="G50" t="s">
        <v>218</v>
      </c>
    </row>
    <row r="51" spans="1:7" x14ac:dyDescent="0.35">
      <c r="A51" t="s">
        <v>497</v>
      </c>
      <c r="B51" t="s">
        <v>2063</v>
      </c>
      <c r="C51" t="s">
        <v>498</v>
      </c>
      <c r="D51" t="s">
        <v>1988</v>
      </c>
      <c r="E51" t="s">
        <v>1505</v>
      </c>
      <c r="F51">
        <v>0</v>
      </c>
      <c r="G51" t="s">
        <v>218</v>
      </c>
    </row>
    <row r="52" spans="1:7" x14ac:dyDescent="0.35">
      <c r="A52" t="s">
        <v>507</v>
      </c>
      <c r="B52" t="s">
        <v>2064</v>
      </c>
      <c r="C52" t="s">
        <v>508</v>
      </c>
      <c r="D52" t="s">
        <v>1988</v>
      </c>
      <c r="E52" t="s">
        <v>1505</v>
      </c>
      <c r="F52">
        <v>0</v>
      </c>
      <c r="G52" t="s">
        <v>218</v>
      </c>
    </row>
    <row r="53" spans="1:7" x14ac:dyDescent="0.35">
      <c r="A53" t="s">
        <v>493</v>
      </c>
      <c r="B53" t="s">
        <v>2065</v>
      </c>
      <c r="C53" t="s">
        <v>494</v>
      </c>
      <c r="D53" t="s">
        <v>1988</v>
      </c>
      <c r="E53" t="s">
        <v>1505</v>
      </c>
      <c r="F53">
        <v>0</v>
      </c>
      <c r="G53" t="s">
        <v>218</v>
      </c>
    </row>
    <row r="54" spans="1:7" x14ac:dyDescent="0.35">
      <c r="A54" t="s">
        <v>365</v>
      </c>
      <c r="B54" t="s">
        <v>2066</v>
      </c>
      <c r="C54" t="s">
        <v>366</v>
      </c>
      <c r="D54" t="s">
        <v>1988</v>
      </c>
      <c r="E54" t="s">
        <v>1505</v>
      </c>
      <c r="F54">
        <v>0</v>
      </c>
      <c r="G54" t="s">
        <v>218</v>
      </c>
    </row>
    <row r="55" spans="1:7" x14ac:dyDescent="0.35">
      <c r="A55" t="s">
        <v>109</v>
      </c>
      <c r="B55" t="s">
        <v>110</v>
      </c>
      <c r="C55" t="s">
        <v>2067</v>
      </c>
      <c r="D55" t="s">
        <v>1988</v>
      </c>
      <c r="E55" t="s">
        <v>1505</v>
      </c>
      <c r="F55">
        <v>0</v>
      </c>
      <c r="G55" t="s">
        <v>218</v>
      </c>
    </row>
    <row r="56" spans="1:7" x14ac:dyDescent="0.35">
      <c r="A56" t="s">
        <v>2068</v>
      </c>
      <c r="B56" t="s">
        <v>2069</v>
      </c>
      <c r="C56" t="s">
        <v>2070</v>
      </c>
      <c r="D56" t="s">
        <v>1988</v>
      </c>
      <c r="E56" t="s">
        <v>1505</v>
      </c>
      <c r="F56">
        <v>0</v>
      </c>
      <c r="G56" t="s">
        <v>218</v>
      </c>
    </row>
    <row r="57" spans="1:7" x14ac:dyDescent="0.35">
      <c r="A57" t="s">
        <v>309</v>
      </c>
      <c r="B57" t="s">
        <v>2071</v>
      </c>
      <c r="C57" t="s">
        <v>310</v>
      </c>
      <c r="D57" t="s">
        <v>1988</v>
      </c>
      <c r="E57" t="s">
        <v>1505</v>
      </c>
      <c r="F57">
        <v>1</v>
      </c>
      <c r="G57">
        <v>39.619999999999997</v>
      </c>
    </row>
    <row r="58" spans="1:7" x14ac:dyDescent="0.35">
      <c r="A58" t="s">
        <v>368</v>
      </c>
      <c r="B58" t="s">
        <v>2072</v>
      </c>
      <c r="C58" t="s">
        <v>369</v>
      </c>
      <c r="D58" t="s">
        <v>1988</v>
      </c>
      <c r="E58" t="s">
        <v>1505</v>
      </c>
      <c r="F58">
        <v>0</v>
      </c>
      <c r="G58" t="s">
        <v>218</v>
      </c>
    </row>
    <row r="59" spans="1:7" x14ac:dyDescent="0.35">
      <c r="A59" t="s">
        <v>2073</v>
      </c>
      <c r="B59" t="s">
        <v>2074</v>
      </c>
      <c r="C59" t="s">
        <v>2075</v>
      </c>
      <c r="D59" t="s">
        <v>1988</v>
      </c>
      <c r="E59" t="s">
        <v>1505</v>
      </c>
      <c r="F59">
        <v>0</v>
      </c>
      <c r="G59" t="s">
        <v>218</v>
      </c>
    </row>
    <row r="60" spans="1:7" x14ac:dyDescent="0.35">
      <c r="A60" t="s">
        <v>606</v>
      </c>
      <c r="B60" t="s">
        <v>2076</v>
      </c>
      <c r="C60" t="s">
        <v>2077</v>
      </c>
      <c r="D60" t="s">
        <v>1988</v>
      </c>
      <c r="E60" t="s">
        <v>1505</v>
      </c>
      <c r="F60">
        <v>0</v>
      </c>
      <c r="G60" t="s">
        <v>218</v>
      </c>
    </row>
    <row r="61" spans="1:7" x14ac:dyDescent="0.35">
      <c r="A61" t="s">
        <v>412</v>
      </c>
      <c r="B61" t="s">
        <v>2078</v>
      </c>
      <c r="C61" t="s">
        <v>413</v>
      </c>
      <c r="D61" t="s">
        <v>1988</v>
      </c>
      <c r="E61" t="s">
        <v>1505</v>
      </c>
      <c r="F61">
        <v>0</v>
      </c>
      <c r="G61" t="s">
        <v>218</v>
      </c>
    </row>
    <row r="62" spans="1:7" x14ac:dyDescent="0.35">
      <c r="A62" t="s">
        <v>410</v>
      </c>
      <c r="B62" t="s">
        <v>2079</v>
      </c>
      <c r="C62" t="s">
        <v>411</v>
      </c>
      <c r="D62" t="s">
        <v>1988</v>
      </c>
      <c r="E62" t="s">
        <v>1505</v>
      </c>
      <c r="F62">
        <v>0</v>
      </c>
      <c r="G62" t="s">
        <v>218</v>
      </c>
    </row>
    <row r="63" spans="1:7" x14ac:dyDescent="0.35">
      <c r="A63" t="s">
        <v>2080</v>
      </c>
      <c r="B63" t="s">
        <v>2081</v>
      </c>
      <c r="C63" t="s">
        <v>2082</v>
      </c>
      <c r="D63" t="s">
        <v>1988</v>
      </c>
      <c r="E63" t="s">
        <v>1505</v>
      </c>
      <c r="F63">
        <v>0</v>
      </c>
      <c r="G63" t="s">
        <v>218</v>
      </c>
    </row>
    <row r="64" spans="1:7" x14ac:dyDescent="0.35">
      <c r="A64" t="s">
        <v>111</v>
      </c>
      <c r="B64" t="s">
        <v>112</v>
      </c>
      <c r="C64" t="s">
        <v>421</v>
      </c>
      <c r="D64" t="s">
        <v>1988</v>
      </c>
      <c r="E64" t="s">
        <v>1505</v>
      </c>
      <c r="F64">
        <v>6</v>
      </c>
      <c r="G64">
        <v>240.05</v>
      </c>
    </row>
    <row r="65" spans="1:7" x14ac:dyDescent="0.35">
      <c r="A65" t="s">
        <v>501</v>
      </c>
      <c r="B65" t="s">
        <v>2083</v>
      </c>
      <c r="C65" t="s">
        <v>502</v>
      </c>
      <c r="D65" t="s">
        <v>1988</v>
      </c>
      <c r="E65" t="s">
        <v>1505</v>
      </c>
      <c r="F65">
        <v>0</v>
      </c>
      <c r="G65" t="s">
        <v>218</v>
      </c>
    </row>
    <row r="66" spans="1:7" x14ac:dyDescent="0.35">
      <c r="A66" t="s">
        <v>521</v>
      </c>
      <c r="B66" t="s">
        <v>2084</v>
      </c>
      <c r="C66" t="s">
        <v>522</v>
      </c>
      <c r="D66" t="s">
        <v>1988</v>
      </c>
      <c r="E66" t="s">
        <v>1505</v>
      </c>
      <c r="F66">
        <v>0</v>
      </c>
      <c r="G66" t="s">
        <v>218</v>
      </c>
    </row>
    <row r="67" spans="1:7" x14ac:dyDescent="0.35">
      <c r="A67" t="s">
        <v>499</v>
      </c>
      <c r="B67" t="s">
        <v>2085</v>
      </c>
      <c r="C67" t="s">
        <v>500</v>
      </c>
      <c r="D67" t="s">
        <v>1988</v>
      </c>
      <c r="E67" t="s">
        <v>1505</v>
      </c>
      <c r="F67">
        <v>0</v>
      </c>
      <c r="G67" t="s">
        <v>218</v>
      </c>
    </row>
    <row r="68" spans="1:7" x14ac:dyDescent="0.35">
      <c r="A68" t="s">
        <v>523</v>
      </c>
      <c r="B68" t="s">
        <v>2086</v>
      </c>
      <c r="C68" t="s">
        <v>524</v>
      </c>
      <c r="D68" t="s">
        <v>1988</v>
      </c>
      <c r="E68" t="s">
        <v>1505</v>
      </c>
      <c r="F68">
        <v>0</v>
      </c>
      <c r="G68" t="s">
        <v>218</v>
      </c>
    </row>
    <row r="69" spans="1:7" x14ac:dyDescent="0.35">
      <c r="A69" t="s">
        <v>495</v>
      </c>
      <c r="B69" t="s">
        <v>2087</v>
      </c>
      <c r="C69" t="s">
        <v>496</v>
      </c>
      <c r="D69" t="s">
        <v>1988</v>
      </c>
      <c r="E69" t="s">
        <v>1505</v>
      </c>
      <c r="F69">
        <v>0</v>
      </c>
      <c r="G69" t="s">
        <v>218</v>
      </c>
    </row>
    <row r="70" spans="1:7" x14ac:dyDescent="0.35">
      <c r="A70" t="s">
        <v>519</v>
      </c>
      <c r="B70" t="s">
        <v>2088</v>
      </c>
      <c r="C70" t="s">
        <v>520</v>
      </c>
      <c r="D70" t="s">
        <v>1988</v>
      </c>
      <c r="E70" t="s">
        <v>1505</v>
      </c>
      <c r="F70">
        <v>0</v>
      </c>
      <c r="G70" t="s">
        <v>218</v>
      </c>
    </row>
    <row r="71" spans="1:7" x14ac:dyDescent="0.35">
      <c r="A71" t="s">
        <v>422</v>
      </c>
      <c r="B71" t="s">
        <v>2089</v>
      </c>
      <c r="C71" t="s">
        <v>423</v>
      </c>
      <c r="D71" t="s">
        <v>1988</v>
      </c>
      <c r="E71" t="s">
        <v>1505</v>
      </c>
      <c r="F71">
        <v>2</v>
      </c>
      <c r="G71">
        <v>120.1</v>
      </c>
    </row>
    <row r="72" spans="1:7" x14ac:dyDescent="0.35">
      <c r="A72" t="s">
        <v>2090</v>
      </c>
      <c r="B72" t="s">
        <v>2091</v>
      </c>
      <c r="C72" t="s">
        <v>2092</v>
      </c>
      <c r="D72" t="s">
        <v>1988</v>
      </c>
      <c r="E72" t="s">
        <v>1505</v>
      </c>
      <c r="F72">
        <v>0</v>
      </c>
      <c r="G72" t="s">
        <v>218</v>
      </c>
    </row>
    <row r="73" spans="1:7" x14ac:dyDescent="0.35">
      <c r="A73" t="s">
        <v>505</v>
      </c>
      <c r="B73" t="s">
        <v>2093</v>
      </c>
      <c r="C73" t="s">
        <v>506</v>
      </c>
      <c r="D73" t="s">
        <v>1988</v>
      </c>
      <c r="E73" t="s">
        <v>1505</v>
      </c>
      <c r="F73">
        <v>0</v>
      </c>
      <c r="G73" t="s">
        <v>218</v>
      </c>
    </row>
    <row r="74" spans="1:7" x14ac:dyDescent="0.35">
      <c r="A74" t="s">
        <v>2094</v>
      </c>
      <c r="B74" t="s">
        <v>2095</v>
      </c>
      <c r="C74" t="s">
        <v>2096</v>
      </c>
      <c r="D74" t="s">
        <v>1988</v>
      </c>
      <c r="E74" t="s">
        <v>1505</v>
      </c>
      <c r="F74">
        <v>0</v>
      </c>
      <c r="G74" t="s">
        <v>218</v>
      </c>
    </row>
    <row r="75" spans="1:7" x14ac:dyDescent="0.35">
      <c r="A75" t="s">
        <v>419</v>
      </c>
      <c r="B75" t="s">
        <v>2097</v>
      </c>
      <c r="C75" t="s">
        <v>420</v>
      </c>
      <c r="D75" t="s">
        <v>1988</v>
      </c>
      <c r="E75" t="s">
        <v>1505</v>
      </c>
      <c r="F75">
        <v>0</v>
      </c>
      <c r="G75" t="s">
        <v>218</v>
      </c>
    </row>
    <row r="76" spans="1:7" x14ac:dyDescent="0.35">
      <c r="A76" t="s">
        <v>698</v>
      </c>
      <c r="B76" t="s">
        <v>1982</v>
      </c>
      <c r="C76" t="s">
        <v>699</v>
      </c>
      <c r="D76" t="s">
        <v>1988</v>
      </c>
      <c r="E76" t="s">
        <v>1505</v>
      </c>
      <c r="F76">
        <v>0</v>
      </c>
      <c r="G76" t="s">
        <v>218</v>
      </c>
    </row>
    <row r="77" spans="1:7" x14ac:dyDescent="0.35">
      <c r="A77" t="s">
        <v>114</v>
      </c>
      <c r="B77" t="s">
        <v>115</v>
      </c>
      <c r="C77" t="s">
        <v>700</v>
      </c>
      <c r="D77" t="s">
        <v>1988</v>
      </c>
      <c r="E77" t="s">
        <v>1505</v>
      </c>
      <c r="F77">
        <v>0</v>
      </c>
      <c r="G77" t="s">
        <v>218</v>
      </c>
    </row>
    <row r="78" spans="1:7" x14ac:dyDescent="0.35">
      <c r="A78" t="s">
        <v>591</v>
      </c>
      <c r="B78" t="s">
        <v>1983</v>
      </c>
      <c r="C78" t="s">
        <v>592</v>
      </c>
      <c r="D78" t="s">
        <v>1988</v>
      </c>
      <c r="E78" t="s">
        <v>1505</v>
      </c>
      <c r="F78">
        <v>4</v>
      </c>
      <c r="G78">
        <v>176.36</v>
      </c>
    </row>
    <row r="79" spans="1:7" hidden="1" x14ac:dyDescent="0.35"/>
    <row r="80" spans="1:7"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sheetData>
  <autoFilter ref="A4:G7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DEGIRO brangiausi nemok. ETF</vt:lpstr>
      <vt:lpstr>Brangiausi XETRA ETF</vt:lpstr>
      <vt:lpstr>Nelikvidūs Euronext Paris ETF</vt:lpstr>
      <vt:lpstr>Nelikv. Euronext Amsterdam ETF</vt:lpstr>
    </vt:vector>
  </TitlesOfParts>
  <Company>KAM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RIST</dc:creator>
  <cp:lastModifiedBy>hp</cp:lastModifiedBy>
  <dcterms:created xsi:type="dcterms:W3CDTF">2018-08-01T05:10:49Z</dcterms:created>
  <dcterms:modified xsi:type="dcterms:W3CDTF">2018-10-07T04:11:30Z</dcterms:modified>
</cp:coreProperties>
</file>